
<file path=[Content_Types].xml><?xml version="1.0" encoding="utf-8"?>
<Types xmlns="http://schemas.openxmlformats.org/package/2006/content-types">
  <Default Extension="jpeg" ContentType="image/jpeg"/>
  <Default Extension="JPG" ContentType="image/.jp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8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Sheet1!$A$1:$L$116</definedName>
  </definedNames>
  <calcPr calcId="144525" concurrentCalc="0"/>
</workbook>
</file>

<file path=xl/sharedStrings.xml><?xml version="1.0" encoding="utf-8"?>
<sst xmlns="http://schemas.openxmlformats.org/spreadsheetml/2006/main" count="212" uniqueCount="211">
  <si>
    <t xml:space="preserve">JINAN KUNCHI TRADING CO.,LTD </t>
  </si>
  <si>
    <t xml:space="preserve"> Add: No.17,East Area of  Yaoshan Zhangzhuang Industry Zone,  Jinan city, Shandong province, China                                                                                                                                                                                          Tel: 0086 -18053189817   Web:www.howokc.com   E-mail: sales3@truckpartscn.com   Skype: elianehu633</t>
  </si>
  <si>
    <t>PACKING    LIST</t>
  </si>
  <si>
    <t>Marks</t>
  </si>
  <si>
    <t>Description</t>
  </si>
  <si>
    <t>Qty</t>
  </si>
  <si>
    <r>
      <rPr>
        <b/>
        <sz val="11"/>
        <rFont val="Times New Roman"/>
        <charset val="0"/>
      </rPr>
      <t>Volume</t>
    </r>
    <r>
      <rPr>
        <b/>
        <sz val="11"/>
        <rFont val="宋体"/>
        <charset val="134"/>
      </rPr>
      <t>体积</t>
    </r>
  </si>
  <si>
    <r>
      <rPr>
        <b/>
        <sz val="11"/>
        <rFont val="Times New Roman"/>
        <charset val="0"/>
      </rPr>
      <t>N  Weight</t>
    </r>
    <r>
      <rPr>
        <b/>
        <sz val="11"/>
        <rFont val="宋体"/>
        <charset val="134"/>
      </rPr>
      <t>净重</t>
    </r>
  </si>
  <si>
    <r>
      <rPr>
        <b/>
        <sz val="11"/>
        <rFont val="Times New Roman"/>
        <charset val="0"/>
      </rPr>
      <t>G  Weight</t>
    </r>
    <r>
      <rPr>
        <b/>
        <sz val="11"/>
        <rFont val="宋体"/>
        <charset val="134"/>
      </rPr>
      <t>毛重</t>
    </r>
  </si>
  <si>
    <r>
      <rPr>
        <b/>
        <sz val="11"/>
        <rFont val="Times New Roman"/>
        <charset val="0"/>
      </rPr>
      <t>Package QTY</t>
    </r>
    <r>
      <rPr>
        <b/>
        <sz val="11"/>
        <rFont val="宋体"/>
        <charset val="134"/>
      </rPr>
      <t>包装件数</t>
    </r>
  </si>
  <si>
    <t>CHINA PARTS  FOR TRUCK</t>
  </si>
  <si>
    <t>No.</t>
  </si>
  <si>
    <t>H.S Number</t>
  </si>
  <si>
    <t>Chinese Name</t>
  </si>
  <si>
    <t>English Name</t>
  </si>
  <si>
    <t>pcs</t>
  </si>
  <si>
    <t>m3</t>
  </si>
  <si>
    <t>kgs</t>
  </si>
  <si>
    <t>C3819</t>
  </si>
  <si>
    <t>Двигатель AZ6100004301  WD615.47 / ძრავი  AZ6100004301  (шт)</t>
  </si>
  <si>
    <t>C3842</t>
  </si>
  <si>
    <t>фильтр воздушный  WG9719190001-1 / ჰაერის ფილტრი WG9719190001-1 (шт)</t>
  </si>
  <si>
    <t>C3851</t>
  </si>
  <si>
    <t>WG9000360100 Камера тормозная / WG9000360100 Камера тормозная (шт)</t>
  </si>
  <si>
    <t>C3852</t>
  </si>
  <si>
    <t>WG9000360101 Камера тормозная / WG9000360101 Камера тормозная (шт)</t>
  </si>
  <si>
    <t>C5000</t>
  </si>
  <si>
    <t>Фильтр масляный HOWO VG61000070005 / ზეთის ფილტრი HOWO VG61000070005 (шт)</t>
  </si>
  <si>
    <t>C5006</t>
  </si>
  <si>
    <t>Фильтр воздушный HOWO WG9725190102 (2841) / ფილტრი ჰაერის WG9725190102 (2841)  (шт)</t>
  </si>
  <si>
    <t>C4765</t>
  </si>
  <si>
    <t>Filter SAD-3588201/ Фильтр SAD-3588201 / ფილტრი SAD-3588201 (шт)</t>
  </si>
  <si>
    <t>C4774</t>
  </si>
  <si>
    <t>Ремень  8PK1062 VG2600020251 / ღვედი 8PK1062 VG2600020251 (шт)</t>
  </si>
  <si>
    <t>C5704</t>
  </si>
  <si>
    <t>Рессора передняя WG9770520073 / რესორის ნაკრები წინა WG9770520073 (шт)</t>
  </si>
  <si>
    <t>C5730</t>
  </si>
  <si>
    <t>Крестовина карданного вала КОМ 99112290001 / გადაკვეთას 99112290001 (шт)</t>
  </si>
  <si>
    <t>C5768</t>
  </si>
  <si>
    <t>Болт U-образный (стремянка)стяжка рессор задняя AZ9725520055 / ავჟანდა უკანა გრძელი AZ9725520055 (шт)</t>
  </si>
  <si>
    <t>C5981</t>
  </si>
  <si>
    <t>Барабан тормозной переднего моста WG9112440003 / დოლი საბურავის წინა WG9112440003 (шт)</t>
  </si>
  <si>
    <t>C6088</t>
  </si>
  <si>
    <t>Камера пневмотормоза задняя WG9000360612 / მუხრუჭის ცილინდრი, ჰაერის  WG9000360612 (шт)</t>
  </si>
  <si>
    <t>C6098</t>
  </si>
  <si>
    <t>Заклепка тормозных накладок 189000340068 / მოქლონის ფოლადის 189000340068 (шт)</t>
  </si>
  <si>
    <t>C6150</t>
  </si>
  <si>
    <t>Кронштейн крепления двигателя задний WG9770590014/1 / კრონშტეინი ძრავის უკანა WG9770590014/1 (шт)</t>
  </si>
  <si>
    <t>C6154</t>
  </si>
  <si>
    <t>Клапан насоса подъема кузова HYVA No 14767322LC / ტუმბოს სარქველი HYVA 14767322LC (шт)</t>
  </si>
  <si>
    <t>C6183</t>
  </si>
  <si>
    <t>Насос подъёма кузова (HYVA) 14571231C / ტუმბოს (HYVA) 14571231C (шт)</t>
  </si>
  <si>
    <t>C6187</t>
  </si>
  <si>
    <t>Барабан тормозной передний WG9112440001 / დოლი საბურავის წინა WG9112440001 (шт)</t>
  </si>
  <si>
    <t>C6193</t>
  </si>
  <si>
    <t>Радиатор CNG WG9725530150 / რადიატორი 420CNG WG9725530150 (шт)</t>
  </si>
  <si>
    <t>C6210</t>
  </si>
  <si>
    <t>Накладки тормозные передние WG9231342068 / წინა ხუნდები  WG9231342068 (шт)</t>
  </si>
  <si>
    <t>C6211</t>
  </si>
  <si>
    <t>Накладки тормозные передние WG9100440027 / წინა ხუნდები  WG9100440027 (шт)</t>
  </si>
  <si>
    <t>C6215</t>
  </si>
  <si>
    <t>Полуось заднего моста (левая) AZ9970340023 / ღერძი AZ9970340023 (шт)</t>
  </si>
  <si>
    <t>C6216</t>
  </si>
  <si>
    <t>Камера пневмотормоза WG900036061 / კამერა  WG9000360601 (шт)</t>
  </si>
  <si>
    <t>C6220</t>
  </si>
  <si>
    <t>Осушитель воздуха в сборе WG9000360532 / ჰაერის გამშრობი WG9000360532 (шт)</t>
  </si>
  <si>
    <t>C6227</t>
  </si>
  <si>
    <t>подшипник выжимной сцепл WG9725160510 / დამწოლი საკისარი  WG9725160510 (шт)</t>
  </si>
  <si>
    <t>C6258</t>
  </si>
  <si>
    <t>Фонарь задний левый WG9719810001 / ფარი უკანა(სტოპი) მარცხენა WG9719810001 (шт)</t>
  </si>
  <si>
    <t>C6259</t>
  </si>
  <si>
    <t>Фонарь задний левый WG9719810002 / ფარი უკანა(სტოპი) მარცხენა WG9719810002 (шт)</t>
  </si>
  <si>
    <t>C6300</t>
  </si>
  <si>
    <t>Зеркало заднего вида левое WG1642770101/1 / უკანა ხედვის სარკე მარცხენა WG1642770101/1 (шт)</t>
  </si>
  <si>
    <t>C6579</t>
  </si>
  <si>
    <t>Подушка рессоры AZ9725520278 / ბალიში რესორის AZ9725520278 (шт)</t>
  </si>
  <si>
    <t>C7008</t>
  </si>
  <si>
    <t>Пневмо-гидро усилитель WG9725230041 / გამაძლიერებლი პნევმოჰიდრავლიკური WG9725230041 (шт)</t>
  </si>
  <si>
    <t>C6826</t>
  </si>
  <si>
    <t>Рессора передняя WG9100529003 / რესორი წინა WG9100529003 (шт)</t>
  </si>
  <si>
    <t>C6886</t>
  </si>
  <si>
    <t>Фильтр топливный VG1540080311 / საწვავის ფილტრი  VG1540080311 (шт)</t>
  </si>
  <si>
    <t>C6916</t>
  </si>
  <si>
    <t>Болт U-образный (стремянка)стяжка рессор задняя AZ9770520270 / ავჟანდა უკანა გრძელი AZ9770520270 (шт)</t>
  </si>
  <si>
    <t>C6966</t>
  </si>
  <si>
    <t>Главный цилиндр сцепления WG9719230023/1 /   გადაბმულობის მთავარი ცილინდრი WG9719230023/1 (шт)</t>
  </si>
  <si>
    <t>C6992</t>
  </si>
  <si>
    <t>Рессора задняя первый лист WG9232520028/1 / რესორი უკანა WG9232520028/1 (шт)</t>
  </si>
  <si>
    <t>C6993</t>
  </si>
  <si>
    <t>Болт U-образный (стремянка)стяжка рессор задняя AZ9725520053 / ავჟანდა უკანა გრძელი AZ9725520053 (шт)</t>
  </si>
  <si>
    <t>C7085</t>
  </si>
  <si>
    <t>Механизм выбора передач WG9725240208 / ოპერატორი  WG9725240208 (шт)</t>
  </si>
  <si>
    <t>C7307</t>
  </si>
  <si>
    <t>Рычаг регулировочный передний AZ9100440005 / ბერკეტი მარეგულირებელი AZ9100440005 (шт)</t>
  </si>
  <si>
    <t>C7313</t>
  </si>
  <si>
    <t>Подшипник 329910 опорный шкворня WG880410049 / საკისარი   WG880410049 (шт)</t>
  </si>
  <si>
    <t>C7324</t>
  </si>
  <si>
    <t>Тяга реактивная верх  AZ9725529272 / წევა  AZ9725529272 (шт)</t>
  </si>
  <si>
    <t>C7387</t>
  </si>
  <si>
    <t>Форсунка VG1560080276 / გამფრქვევი VG1560080276 (шт)</t>
  </si>
  <si>
    <t>C7399</t>
  </si>
  <si>
    <t>Насос подъема кабины  WG9719820001 / ნასოსი ამწევი  WG9719820001 (шт)</t>
  </si>
  <si>
    <t>C7455</t>
  </si>
  <si>
    <t>Патрубок радиатора верхний  WG9719530116 / შლანგი რადიატორი  WG9719530116 (шт)</t>
  </si>
  <si>
    <t>C7466</t>
  </si>
  <si>
    <t>Насос водяной VG1500060051 / წყლის ტუმბო  VG1500060051 (шт)</t>
  </si>
  <si>
    <t>C7467</t>
  </si>
  <si>
    <t>Трубка топливная  VG1092080017 / საწვავის გამტარი  VG1092080017 (шт)</t>
  </si>
  <si>
    <t>C7468</t>
  </si>
  <si>
    <t>Трубка топливная  VG1092080018 / საწვავის გამტარი  VG1092080018 (шт)</t>
  </si>
  <si>
    <t>C7485</t>
  </si>
  <si>
    <t>стартер VG1560090001 / ამძრავი VG1560090001 (шт)</t>
  </si>
  <si>
    <t>C7543</t>
  </si>
  <si>
    <t>Диск сцепления ведомый WG9725160255/1 / გადაბმულობა დისკი WG9725160255/1 (шт)</t>
  </si>
  <si>
    <t>C7544</t>
  </si>
  <si>
    <t>Корзина сцепления 430A AZ9921160200 / გადაბმულობა კალათაში 430A AZ9921160200 (шт)</t>
  </si>
  <si>
    <t>C7550</t>
  </si>
  <si>
    <t>Рессора передняя WG9731520012 / რესორის ნაკრები წინა WG9731520012 (шт)</t>
  </si>
  <si>
    <t>C7554</t>
  </si>
  <si>
    <t>Крестовина карданного вала WG9319313210 / ჯვარა WG9319313210 (шт)</t>
  </si>
  <si>
    <t>C7556</t>
  </si>
  <si>
    <t>Болт карданного вала Q151B1450TF2 / ჭანჭიკი კარდანის Q151B1450TF2 (шт)</t>
  </si>
  <si>
    <t>C8143</t>
  </si>
  <si>
    <t>Прокладка впускного коллектора D12 VG1500110024 / საფენი შემშვები კოლექტორის VG1500110024 (шт)</t>
  </si>
  <si>
    <t>C8145</t>
  </si>
  <si>
    <t>Помпа CUMMINS 4BTA3.9 / Помпа CUMMINS 4BTA3.9 (шт)</t>
  </si>
  <si>
    <t>C8157</t>
  </si>
  <si>
    <t>Наконечник рулевой AZ911547002425 / საჭე წვერი AZ911547002425 (шт)</t>
  </si>
  <si>
    <t>C8158</t>
  </si>
  <si>
    <t>Наконечник рулевой AZ911547002424 / საჭე წვერი AZ911547002424 (шт)</t>
  </si>
  <si>
    <t>C8241</t>
  </si>
  <si>
    <t>Болт заднего колеса WG9112340123 / ქანჩი WG9112340123 (шт)</t>
  </si>
  <si>
    <t>C8242</t>
  </si>
  <si>
    <t>Диск колесный R20х8,5 10 отв. H2/H3/SH WG9112610062 / დისკი  R20х8,5 WG9112610062 (шт)</t>
  </si>
  <si>
    <t>C8243</t>
  </si>
  <si>
    <t>Болт карданного вала с гайкой L60 М14 Q150B1085TF2 / ქანჩი კარდანის Q150B1085TF2 (шт)</t>
  </si>
  <si>
    <t>C8246</t>
  </si>
  <si>
    <t>Рычаг предварительного выбора передач WG9719240117 / ბერკეტი WG9719240117 (шт)</t>
  </si>
  <si>
    <t>C8270</t>
  </si>
  <si>
    <t>Насос ГУРа 20 л/мин H2/H3 Z=17  WG9719470037 / დენის საჭის ტუმბო WG9719470037 (шт)</t>
  </si>
  <si>
    <t>C8293</t>
  </si>
  <si>
    <t>Болт U-образный (стремянка)  L550xM24 AZ9725520345 / ქანჩი  L550xM24AZ9725520345 (шт)</t>
  </si>
  <si>
    <t>C8304</t>
  </si>
  <si>
    <t>Фара левая WG9719720001 / ფარი წინა მარცხენა WG9719720001 (шт)</t>
  </si>
  <si>
    <t>C8426</t>
  </si>
  <si>
    <t>Болт U-образный (стремянка)  L480 M22*92 AZ9925520268 / U-ბოლტი L480 M22*92 AZ9925520268 (шт)</t>
  </si>
  <si>
    <t>C9188</t>
  </si>
  <si>
    <t>Рессивер кондиционера HOWO WG1642820015 / კონდიციონერი ერთეული HOWO WG 1642820015 (шт)</t>
  </si>
  <si>
    <t>C9225</t>
  </si>
  <si>
    <t>Болт М20х200 Q151B20200 / ბოლტი М20х200 Q151B20200 (шт)</t>
  </si>
  <si>
    <t>C9273</t>
  </si>
  <si>
    <t>Вентилятор D-640 10 лопас VG2600060446 / ვენტილიატორი  D-640 VG2600060446 (шт)</t>
  </si>
  <si>
    <t>C9343</t>
  </si>
  <si>
    <t>Подшипник 32221  WG9970032221 / საკისარი  32221  WG9970032221 (шт)</t>
  </si>
  <si>
    <t>C9598</t>
  </si>
  <si>
    <t>VG1560118229 турбина HX50W / VG1560118229 ტურბო HX50W (шт)</t>
  </si>
  <si>
    <t>C9676</t>
  </si>
  <si>
    <t>Датчик давления VG1092090311 / წნევის სენსორი  VG1092090311 (шт)</t>
  </si>
  <si>
    <t>C9622</t>
  </si>
  <si>
    <t>Шланг подъема кабины  AZ97198251005 / კაბინის ასაწევი მილი   AZ97198251005 (шт)</t>
  </si>
  <si>
    <t>D00000169</t>
  </si>
  <si>
    <t>Сальник 190x220x15мм WG9112340114 / ჩობალი  190x220x15мм WG9112340114 (шт)</t>
  </si>
  <si>
    <t>D00000210</t>
  </si>
  <si>
    <t>Гайка фасонная  GB810 M80×2 AZ9003950008 / ქანჩი AZ9003950008 (шт)</t>
  </si>
  <si>
    <t>D00000211</t>
  </si>
  <si>
    <t>Пластина фиксирующая AZ9003950006 / ფიქსაცია AZ9003950006 (шт)</t>
  </si>
  <si>
    <t>D00000333</t>
  </si>
  <si>
    <t>190003311543 ball Bearing 6312N / 190003311543 Подшипник 6312N / 190003311543 საკისარი 6312N (шт)</t>
  </si>
  <si>
    <t>D00000684</t>
  </si>
  <si>
    <t>Компрессор VG1246130008 / კომპრესორი VG1246130008 (шт)</t>
  </si>
  <si>
    <t>D00002687</t>
  </si>
  <si>
    <t>Задний Тормозной Барабан AZ9231342006 / უკანა მუხრუჭების ბარაბანი  AZ9231342006 (шт)</t>
  </si>
  <si>
    <t>D00007734</t>
  </si>
  <si>
    <t>Поддержка Кронштейна  WG9770590013 / ძრავის სამაგრი  WG9770590013 (шт)</t>
  </si>
  <si>
    <t>D00008979</t>
  </si>
  <si>
    <t>Подшипник подвесной 2601331403070 / საკისარი 2601331403070 (шт)</t>
  </si>
  <si>
    <t>D00011308</t>
  </si>
  <si>
    <t>Выхлопная труба wg9925541005 HOWO / ამოსაბოლქვი მილი wg9925541005 HOWO (шт)</t>
  </si>
  <si>
    <t>D00011313</t>
  </si>
  <si>
    <t>крестовина WG9725310020  HOWO / ჯვარედი WG9725310020  HOWO (шт)</t>
  </si>
  <si>
    <t>D00011317</t>
  </si>
  <si>
    <t>конденсатор кондиционера WG1642820010 HOWO / კონდიციონერი კონდენსატორი WG1642820010 HOWO (шт)</t>
  </si>
  <si>
    <t>D00011323</t>
  </si>
  <si>
    <t>подшипник  329910  HOWO / საკისარი  329910  HOWO (шт)</t>
  </si>
  <si>
    <t>D00011324</t>
  </si>
  <si>
    <t>ВАЛ ПРОХОДЯЩЕГО СРЕДНЕГО МОСТА AZ 9761321010 HOWO / შუა ხიდის ლომი AZ 9761321010 HOWO (шт)</t>
  </si>
  <si>
    <t>D00011325</t>
  </si>
  <si>
    <t>ВАЛ ПРОХОДЯЩЕГО СРЕДНЕГО МОСТА AZ9231320261 HOWO / შუა ხიდის ლომი AZ9231320261 HOWO (шт)</t>
  </si>
  <si>
    <t>D00011907</t>
  </si>
  <si>
    <t>Воздушный резервуар Wg9000360705 Howo / ჰაერის რეზერვუარი Wg9000360705 Howo (шт)</t>
  </si>
  <si>
    <t>D00011908</t>
  </si>
  <si>
    <t>Датчик  029600-0570 Howo / გარდამქმნელი 029600-0570 Howo (шт)</t>
  </si>
  <si>
    <t>D00012002</t>
  </si>
  <si>
    <t>Опорный кронштейн WG9725593026 HOWO / Опорный кронштейн WG9725593026 HOWO (шт)</t>
  </si>
  <si>
    <t>D00013374</t>
  </si>
  <si>
    <t>ЦИЛИНДР ГИДРАВЛИЧЕСКИЙ ПОДЪЕМА КАБИНЫ WG 9719820002 / ჰიდროცილინდრი WG 9719820002 (шт)</t>
  </si>
  <si>
    <t>D00013375</t>
  </si>
  <si>
    <t>Коническая пара WG9231320913 / კონუსური სოგმანი WG9231320913 (шт)</t>
  </si>
  <si>
    <t>D00013376</t>
  </si>
  <si>
    <t>Ось Вала AZ9970340024 / ღერძი  AZ9970340024 (шт)</t>
  </si>
  <si>
    <t>D00013377</t>
  </si>
  <si>
    <t>Приводной вал Az9716310590 / წამყვანი ლილვი  Az9716310590 (шт)</t>
  </si>
  <si>
    <t>D00013378</t>
  </si>
  <si>
    <t>Передний кронштейн переднего листа WG9770520320 / კრონშტაინი  WG9770520320 (шт)</t>
  </si>
  <si>
    <t>Amount</t>
  </si>
  <si>
    <t>13m3</t>
  </si>
  <si>
    <t>6PKGS</t>
  </si>
  <si>
    <r>
      <rPr>
        <sz val="12"/>
        <rFont val="Times New Roman"/>
        <charset val="0"/>
      </rPr>
      <t>The Buyer</t>
    </r>
    <r>
      <rPr>
        <sz val="12"/>
        <rFont val="宋体"/>
        <charset val="134"/>
      </rPr>
      <t>：</t>
    </r>
    <r>
      <rPr>
        <b/>
        <sz val="14"/>
        <color indexed="8"/>
        <rFont val="Times New Roman"/>
        <charset val="0"/>
      </rPr>
      <t xml:space="preserve"> </t>
    </r>
  </si>
  <si>
    <r>
      <rPr>
        <sz val="12"/>
        <color indexed="8"/>
        <rFont val="Times New Roman"/>
        <charset val="0"/>
      </rPr>
      <t>The Seller</t>
    </r>
    <r>
      <rPr>
        <sz val="12"/>
        <color indexed="8"/>
        <rFont val="宋体"/>
        <charset val="134"/>
      </rPr>
      <t>：</t>
    </r>
    <r>
      <rPr>
        <sz val="12"/>
        <color indexed="8"/>
        <rFont val="Times New Roman"/>
        <charset val="0"/>
      </rPr>
      <t xml:space="preserve"> </t>
    </r>
  </si>
  <si>
    <r>
      <rPr>
        <sz val="11"/>
        <rFont val="Times New Roman"/>
        <charset val="134"/>
      </rPr>
      <t>(signature</t>
    </r>
    <r>
      <rPr>
        <sz val="11"/>
        <rFont val="宋体"/>
        <charset val="134"/>
      </rPr>
      <t>）</t>
    </r>
    <r>
      <rPr>
        <sz val="11"/>
        <rFont val="Times New Roman"/>
        <charset val="134"/>
      </rPr>
      <t>:</t>
    </r>
  </si>
  <si>
    <r>
      <rPr>
        <sz val="12"/>
        <color indexed="8"/>
        <rFont val="Times New Roman"/>
        <charset val="0"/>
      </rPr>
      <t>(signature</t>
    </r>
    <r>
      <rPr>
        <sz val="12"/>
        <color indexed="8"/>
        <rFont val="宋体"/>
        <charset val="134"/>
      </rPr>
      <t>）</t>
    </r>
    <r>
      <rPr>
        <sz val="12"/>
        <color indexed="8"/>
        <rFont val="Times New Roman"/>
        <charset val="0"/>
      </rPr>
      <t>:</t>
    </r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</si>
</sst>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00000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.00_);[Red]\(0.00\)"/>
    <numFmt numFmtId="179" formatCode="\$#,##0.00;\-\$#,##0.00"/>
  </numFmts>
  <fonts count="48">
    <font>
      <sz val="12"/>
      <color theme="1"/>
      <name val="宋体"/>
      <charset val="134"/>
      <scheme val="minor"/>
    </font>
    <font>
      <u/>
      <sz val="12"/>
      <color theme="1"/>
      <name val="宋体"/>
      <charset val="134"/>
      <scheme val="minor"/>
    </font>
    <font>
      <b/>
      <sz val="26"/>
      <name val="Times New Roman"/>
      <charset val="134"/>
    </font>
    <font>
      <sz val="10"/>
      <name val="Times New Roman"/>
      <charset val="134"/>
    </font>
    <font>
      <sz val="26"/>
      <name val="Times New Roman"/>
      <charset val="134"/>
    </font>
    <font>
      <b/>
      <sz val="22"/>
      <name val="Times New Roman"/>
      <charset val="0"/>
    </font>
    <font>
      <b/>
      <u/>
      <sz val="11"/>
      <name val="Times New Roman"/>
      <charset val="0"/>
    </font>
    <font>
      <u/>
      <sz val="10"/>
      <name val="Times New Roman"/>
      <charset val="0"/>
    </font>
    <font>
      <b/>
      <u/>
      <sz val="10"/>
      <name val="Times New Roman"/>
      <charset val="0"/>
    </font>
    <font>
      <b/>
      <sz val="11"/>
      <name val="Times New Roman"/>
      <charset val="0"/>
    </font>
    <font>
      <sz val="11"/>
      <name val="Times New Roman"/>
      <charset val="0"/>
    </font>
    <font>
      <sz val="10"/>
      <name val="Calibri"/>
      <charset val="0"/>
    </font>
    <font>
      <sz val="10"/>
      <color indexed="8"/>
      <name val="Times New Roman"/>
      <charset val="0"/>
    </font>
    <font>
      <sz val="10"/>
      <name val="Times New Roman"/>
      <charset val="0"/>
    </font>
    <font>
      <u/>
      <sz val="11"/>
      <name val="Times New Roman"/>
      <charset val="134"/>
    </font>
    <font>
      <sz val="12"/>
      <name val="Times New Roman"/>
      <charset val="134"/>
    </font>
    <font>
      <sz val="10"/>
      <color theme="1"/>
      <name val="Times New Roman"/>
      <charset val="134"/>
    </font>
    <font>
      <sz val="11"/>
      <color indexed="8"/>
      <name val="Times New Roman"/>
      <charset val="0"/>
    </font>
    <font>
      <sz val="12"/>
      <name val="Times New Roman"/>
      <charset val="0"/>
    </font>
    <font>
      <sz val="12"/>
      <color indexed="8"/>
      <name val="Times New Roman"/>
      <charset val="0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name val="宋体"/>
      <charset val="134"/>
    </font>
    <font>
      <sz val="11"/>
      <color indexed="8"/>
      <name val="Calibri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name val="宋体"/>
      <charset val="134"/>
    </font>
    <font>
      <b/>
      <sz val="14"/>
      <color indexed="8"/>
      <name val="Times New Roman"/>
      <charset val="0"/>
    </font>
    <font>
      <sz val="12"/>
      <color indexed="8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8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0"/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41" fillId="15" borderId="13" applyNumberFormat="0" applyAlignment="0" applyProtection="0">
      <alignment vertical="center"/>
    </xf>
    <xf numFmtId="0" fontId="29" fillId="15" borderId="9" applyNumberFormat="0" applyAlignment="0" applyProtection="0">
      <alignment vertical="center"/>
    </xf>
    <xf numFmtId="0" fontId="40" fillId="22" borderId="12" applyNumberFormat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34" fillId="0" borderId="0"/>
    <xf numFmtId="0" fontId="25" fillId="10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0" borderId="0"/>
    <xf numFmtId="0" fontId="22" fillId="0" borderId="0"/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5" fillId="0" borderId="0" xfId="53" applyFont="1" applyFill="1" applyAlignment="1">
      <alignment horizontal="center" vertical="center" wrapText="1"/>
    </xf>
    <xf numFmtId="177" fontId="5" fillId="0" borderId="0" xfId="53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178" fontId="9" fillId="0" borderId="1" xfId="17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/>
    </xf>
    <xf numFmtId="177" fontId="13" fillId="0" borderId="1" xfId="5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9" fillId="0" borderId="1" xfId="17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77" fontId="16" fillId="0" borderId="0" xfId="0" applyNumberFormat="1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51" applyNumberFormat="1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177" fontId="10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177" fontId="15" fillId="0" borderId="0" xfId="0" applyNumberFormat="1" applyFont="1" applyFill="1" applyBorder="1" applyAlignment="1"/>
    <xf numFmtId="177" fontId="18" fillId="0" borderId="0" xfId="0" applyNumberFormat="1" applyFont="1" applyFill="1" applyBorder="1" applyAlignment="1"/>
    <xf numFmtId="0" fontId="19" fillId="0" borderId="0" xfId="0" applyFont="1" applyFill="1" applyBorder="1" applyAlignment="1"/>
    <xf numFmtId="177" fontId="20" fillId="0" borderId="0" xfId="0" applyNumberFormat="1" applyFont="1" applyFill="1" applyBorder="1" applyAlignment="1"/>
    <xf numFmtId="0" fontId="21" fillId="0" borderId="0" xfId="0" applyFont="1" applyFill="1" applyBorder="1" applyAlignment="1"/>
    <xf numFmtId="0" fontId="21" fillId="0" borderId="0" xfId="0" applyFont="1" applyFill="1" applyAlignment="1"/>
    <xf numFmtId="0" fontId="22" fillId="0" borderId="0" xfId="0" applyFont="1" applyFill="1" applyBorder="1" applyAlignment="1"/>
    <xf numFmtId="177" fontId="22" fillId="0" borderId="0" xfId="0" applyNumberFormat="1" applyFont="1" applyFill="1" applyBorder="1" applyAlignment="1"/>
    <xf numFmtId="0" fontId="17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DE大柜装箱单09.8.17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_统计-06参考" xfId="49"/>
    <cellStyle name="60% - 强调文字颜色 6" xfId="50" builtinId="52"/>
    <cellStyle name="Normal 7" xfId="51"/>
    <cellStyle name="Обычный 2" xfId="52"/>
    <cellStyle name="样式 1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10160</xdr:colOff>
      <xdr:row>0</xdr:row>
      <xdr:rowOff>85725</xdr:rowOff>
    </xdr:from>
    <xdr:to>
      <xdr:col>1</xdr:col>
      <xdr:colOff>638810</xdr:colOff>
      <xdr:row>1</xdr:row>
      <xdr:rowOff>77470</xdr:rowOff>
    </xdr:to>
    <xdr:pic>
      <xdr:nvPicPr>
        <xdr:cNvPr id="2" name="图片 1" descr="坤驰LOGO"/>
        <xdr:cNvPicPr>
          <a:picLocks noChangeAspect="1" noChangeArrowheads="1"/>
        </xdr:cNvPicPr>
      </xdr:nvPicPr>
      <xdr:blipFill>
        <a:blip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160" y="85725"/>
          <a:ext cx="971550" cy="779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400050</xdr:colOff>
      <xdr:row>107</xdr:row>
      <xdr:rowOff>9525</xdr:rowOff>
    </xdr:from>
    <xdr:to>
      <xdr:col>9</xdr:col>
      <xdr:colOff>267335</xdr:colOff>
      <xdr:row>113</xdr:row>
      <xdr:rowOff>219075</xdr:rowOff>
    </xdr:to>
    <xdr:pic>
      <xdr:nvPicPr>
        <xdr:cNvPr id="3" name="图片 2" descr="中英文公章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33804225"/>
          <a:ext cx="2067560" cy="1657350"/>
        </a:xfrm>
        <a:prstGeom prst="rect">
          <a:avLst/>
        </a:prstGeom>
      </xdr:spPr>
    </xdr:pic>
    <xdr:clientData/>
  </xdr:twoCellAnchor>
  <xdr:twoCellAnchor editAs="oneCell">
    <xdr:from>
      <xdr:col>5</xdr:col>
      <xdr:colOff>400050</xdr:colOff>
      <xdr:row>111</xdr:row>
      <xdr:rowOff>47625</xdr:rowOff>
    </xdr:from>
    <xdr:to>
      <xdr:col>6</xdr:col>
      <xdr:colOff>630555</xdr:colOff>
      <xdr:row>112</xdr:row>
      <xdr:rowOff>26035</xdr:rowOff>
    </xdr:to>
    <xdr:pic>
      <xdr:nvPicPr>
        <xdr:cNvPr id="4" name="图片 3" descr="1.电子签名章"/>
        <xdr:cNvPicPr>
          <a:picLocks noChangeAspect="1"/>
        </xdr:cNvPicPr>
      </xdr:nvPicPr>
      <xdr:blipFill>
        <a:blip r:embed="rId3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5067300" y="34807525"/>
          <a:ext cx="782955" cy="2197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0010275-&#23495;&#29305;&#37197;&#20214;&#26032;&#26080;&#20323;&#3732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9">
          <cell r="A9" t="str">
            <v>C3819</v>
          </cell>
          <cell r="B9" t="str">
            <v>Двигатель AZ6100004301  WD615.47 / ძრავი  AZ6100004301  (шт)</v>
          </cell>
        </row>
        <row r="9">
          <cell r="D9" t="str">
            <v>pc</v>
          </cell>
          <cell r="E9" t="str">
            <v>WD615.47发动机总成</v>
          </cell>
        </row>
        <row r="10">
          <cell r="A10" t="str">
            <v>C3842</v>
          </cell>
          <cell r="B10" t="str">
            <v>фильтр воздушный  WG9719190001-1 / ჰაერის ფილტრი WG9719190001-1 (шт)</v>
          </cell>
        </row>
        <row r="10">
          <cell r="D10" t="str">
            <v>pc</v>
          </cell>
          <cell r="E10" t="str">
            <v>空滤3046</v>
          </cell>
        </row>
        <row r="11">
          <cell r="A11" t="str">
            <v>C3851</v>
          </cell>
          <cell r="B11" t="str">
            <v>WG9000360100 Камера тормозная / WG9000360100 Камера тормозная (шт)</v>
          </cell>
        </row>
        <row r="11">
          <cell r="D11" t="str">
            <v>pc</v>
          </cell>
          <cell r="E11" t="str">
            <v>制动气室</v>
          </cell>
        </row>
        <row r="12">
          <cell r="A12" t="str">
            <v>C3852</v>
          </cell>
          <cell r="B12" t="str">
            <v>WG9000360101 Камера тормозная / WG9000360101 Камера тормозная (шт)</v>
          </cell>
        </row>
        <row r="12">
          <cell r="D12" t="str">
            <v>pc</v>
          </cell>
          <cell r="E12" t="str">
            <v>制动气室</v>
          </cell>
        </row>
        <row r="13">
          <cell r="A13" t="str">
            <v>C5000</v>
          </cell>
          <cell r="B13" t="str">
            <v>Фильтр масляный HOWO VG61000070005 / ზეთის ფილტრი HOWO VG61000070005 (шт)</v>
          </cell>
        </row>
        <row r="13">
          <cell r="D13" t="str">
            <v>pc</v>
          </cell>
          <cell r="E13" t="str">
            <v>机油滤芯</v>
          </cell>
        </row>
        <row r="14">
          <cell r="A14" t="str">
            <v>C5006</v>
          </cell>
          <cell r="B14" t="str">
            <v>Фильтр воздушный HOWO WG9725190102 (2841) / ფილტრი ჰაერის WG9725190102 (2841)  (шт)</v>
          </cell>
        </row>
        <row r="14">
          <cell r="D14" t="str">
            <v>pc</v>
          </cell>
          <cell r="E14" t="str">
            <v>2841空滤</v>
          </cell>
        </row>
        <row r="15">
          <cell r="A15" t="str">
            <v>C4765</v>
          </cell>
          <cell r="B15" t="str">
            <v>Filter SAD-3588201/ Фильтр SAD-3588201 / ფილტრი SAD-3588201 (шт)</v>
          </cell>
        </row>
        <row r="15">
          <cell r="D15" t="str">
            <v>pc</v>
          </cell>
          <cell r="E15" t="str">
            <v>滤芯</v>
          </cell>
        </row>
        <row r="16">
          <cell r="A16" t="str">
            <v>C4774</v>
          </cell>
          <cell r="B16" t="str">
            <v>Ремень  8PK1062 VG2600020251 / ღვედი 8PK1062 VG2600020251 (шт)</v>
          </cell>
        </row>
        <row r="16">
          <cell r="D16" t="str">
            <v>pc</v>
          </cell>
          <cell r="E16" t="str">
            <v>  8PK1062 皮带</v>
          </cell>
        </row>
        <row r="17">
          <cell r="A17" t="str">
            <v>C5704</v>
          </cell>
          <cell r="B17" t="str">
            <v>Рессора передняя WG9770520073 / რესორის ნაკრები წინა WG9770520073 (шт)</v>
          </cell>
        </row>
        <row r="17">
          <cell r="D17" t="str">
            <v>pc</v>
          </cell>
          <cell r="E17" t="str">
            <v>前钢板弹簧总成</v>
          </cell>
        </row>
        <row r="18">
          <cell r="A18" t="str">
            <v>C5730</v>
          </cell>
          <cell r="B18" t="str">
            <v>Крестовина карданного вала КОМ 99112290001 / გადაკვეთას 99112290001 (шт)</v>
          </cell>
        </row>
        <row r="18">
          <cell r="D18" t="str">
            <v>pc</v>
          </cell>
          <cell r="E18" t="str">
            <v>PTO的 万向节十字轴</v>
          </cell>
        </row>
        <row r="19">
          <cell r="A19" t="str">
            <v>C5768</v>
          </cell>
          <cell r="B19" t="str">
            <v>Болт U-образный (стремянка)стяжка рессор задняя AZ9725520055 / ავჟანდა უკანა გრძელი AZ9725520055 (шт)</v>
          </cell>
        </row>
        <row r="19">
          <cell r="D19" t="str">
            <v>pc</v>
          </cell>
          <cell r="E19" t="str">
            <v>后簧骑马螺栓24*500</v>
          </cell>
        </row>
        <row r="20">
          <cell r="A20" t="str">
            <v>C5981</v>
          </cell>
          <cell r="B20" t="str">
            <v>Барабан тормозной переднего моста WG9112440003 / დოლი საბურავის წინა WG9112440003 (шт)</v>
          </cell>
        </row>
        <row r="20">
          <cell r="D20" t="str">
            <v>pc</v>
          </cell>
          <cell r="E20" t="str">
            <v>前制动毂</v>
          </cell>
        </row>
        <row r="21">
          <cell r="A21" t="str">
            <v>C6088</v>
          </cell>
          <cell r="B21" t="str">
            <v>Камера пневмотормоза задняя WG9000360612 / მუხრუჭის ცილინდრი, ჰაერის  WG9000360612 (шт)</v>
          </cell>
        </row>
        <row r="21">
          <cell r="D21" t="str">
            <v>pc</v>
          </cell>
          <cell r="E21" t="str">
            <v>后制动气室 70T</v>
          </cell>
        </row>
        <row r="22">
          <cell r="A22" t="str">
            <v>C6098</v>
          </cell>
          <cell r="B22" t="str">
            <v>Заклепка тормозных накладок 189000340068 / მოქლონის ფოლადის 189000340068 (шт)</v>
          </cell>
        </row>
        <row r="22">
          <cell r="D22" t="str">
            <v>pc</v>
          </cell>
          <cell r="E22" t="str">
            <v>铆钉</v>
          </cell>
        </row>
        <row r="23">
          <cell r="A23" t="str">
            <v>C6150</v>
          </cell>
          <cell r="B23" t="str">
            <v>Кронштейн крепления двигателя задний WG9770590014/1 / კრონშტეინი ძრავის უკანა WG9770590014/1 (шт)</v>
          </cell>
        </row>
        <row r="23">
          <cell r="D23" t="str">
            <v>pc</v>
          </cell>
          <cell r="E23" t="str">
            <v>发动机支架</v>
          </cell>
        </row>
        <row r="24">
          <cell r="A24" t="str">
            <v>C6154</v>
          </cell>
          <cell r="B24" t="str">
            <v>Клапан насоса подъема кузова HYVA No 14767322LC / ტუმბოს სარქველი HYVA 14767322LC (шт)</v>
          </cell>
        </row>
        <row r="24">
          <cell r="D24" t="str">
            <v>pc</v>
          </cell>
          <cell r="E24" t="str">
            <v>海沃举升泵</v>
          </cell>
        </row>
        <row r="25">
          <cell r="A25" t="str">
            <v>C6183</v>
          </cell>
          <cell r="B25" t="str">
            <v>Насос подъёма кузова (HYVA) 14571231C / ტუმბოს (HYVA) 14571231C (шт)</v>
          </cell>
        </row>
        <row r="25">
          <cell r="D25" t="str">
            <v>pc</v>
          </cell>
          <cell r="E25" t="str">
            <v>齿轮油泵海沃</v>
          </cell>
        </row>
        <row r="26">
          <cell r="A26" t="str">
            <v>C6187</v>
          </cell>
          <cell r="B26" t="str">
            <v>Барабан тормозной передний WG9112440001 / დოლი საბურავის წინა WG9112440001 (шт)</v>
          </cell>
        </row>
        <row r="26">
          <cell r="D26" t="str">
            <v>pc</v>
          </cell>
          <cell r="E26" t="str">
            <v>制动鼓</v>
          </cell>
        </row>
        <row r="27">
          <cell r="A27" t="str">
            <v>C6193</v>
          </cell>
          <cell r="B27" t="str">
            <v>Радиатор CNG WG9725530150 / რადიატორი 420CNG WG9725530150 (шт)</v>
          </cell>
        </row>
        <row r="27">
          <cell r="D27" t="str">
            <v>pc</v>
          </cell>
          <cell r="E27" t="str">
            <v>散热器</v>
          </cell>
        </row>
        <row r="28">
          <cell r="A28" t="str">
            <v>C6210</v>
          </cell>
          <cell r="B28" t="str">
            <v>Накладки тормозные передние WG9231342068 / წინა ხუნდები  WG9231342068 (шт)</v>
          </cell>
        </row>
        <row r="28">
          <cell r="D28" t="str">
            <v>pc</v>
          </cell>
          <cell r="E28" t="str">
            <v>前刹车片</v>
          </cell>
        </row>
        <row r="29">
          <cell r="A29" t="str">
            <v>C6211</v>
          </cell>
          <cell r="B29" t="str">
            <v>Накладки тормозные передние WG9100440027 / წინა ხუნდები  WG9100440027 (шт)</v>
          </cell>
        </row>
        <row r="29">
          <cell r="D29" t="str">
            <v>pc</v>
          </cell>
          <cell r="E29" t="str">
            <v>前刹车片</v>
          </cell>
        </row>
        <row r="30">
          <cell r="A30" t="str">
            <v>C6215</v>
          </cell>
          <cell r="B30" t="str">
            <v>Полуось заднего моста (левая) AZ9970340023 / ღერძი AZ9970340023 (шт)</v>
          </cell>
        </row>
        <row r="30">
          <cell r="D30" t="str">
            <v>pc</v>
          </cell>
          <cell r="E30" t="str">
            <v>后桥的轴（左）</v>
          </cell>
        </row>
        <row r="31">
          <cell r="A31" t="str">
            <v>C6216</v>
          </cell>
          <cell r="B31" t="str">
            <v>Камера пневмотормоза WG900036061 / კამერა  WG9000360601 (шт)</v>
          </cell>
        </row>
        <row r="31">
          <cell r="D31" t="str">
            <v>pc</v>
          </cell>
          <cell r="E31" t="str">
            <v>制动室</v>
          </cell>
        </row>
        <row r="32">
          <cell r="A32" t="str">
            <v>C6220</v>
          </cell>
          <cell r="B32" t="str">
            <v>Осушитель воздуха в сборе WG9000360532 / ჰაერის გამშრობი WG9000360532 (шт)</v>
          </cell>
        </row>
        <row r="32">
          <cell r="D32" t="str">
            <v>pc</v>
          </cell>
          <cell r="E32" t="str">
            <v>干燥器总成</v>
          </cell>
        </row>
        <row r="33">
          <cell r="A33" t="str">
            <v>C6227</v>
          </cell>
          <cell r="B33" t="str">
            <v>подшипник выжимной сцепл WG9725160510 / დამწოლი საკისარი  WG9725160510 (шт)</v>
          </cell>
        </row>
        <row r="33">
          <cell r="D33" t="str">
            <v>pc</v>
          </cell>
          <cell r="E33" t="str">
            <v>分离轴承</v>
          </cell>
        </row>
        <row r="34">
          <cell r="A34" t="str">
            <v>C6258</v>
          </cell>
          <cell r="B34" t="str">
            <v>Фонарь задний левый WG9719810001 / ფარი უკანა(სტოპი) მარცხენა WG9719810001 (шт)</v>
          </cell>
        </row>
        <row r="34">
          <cell r="D34" t="str">
            <v>pc</v>
          </cell>
          <cell r="E34" t="str">
            <v>左组合后灯</v>
          </cell>
        </row>
        <row r="35">
          <cell r="A35" t="str">
            <v>C6259</v>
          </cell>
          <cell r="B35" t="str">
            <v>Фонарь задний левый WG9719810002 / ფარი უკანა(სტოპი) მარცხენა WG9719810002 (шт)</v>
          </cell>
        </row>
        <row r="35">
          <cell r="D35" t="str">
            <v>pc</v>
          </cell>
          <cell r="E35" t="str">
            <v>右组合后灯</v>
          </cell>
        </row>
        <row r="36">
          <cell r="A36" t="str">
            <v>C6300</v>
          </cell>
          <cell r="B36" t="str">
            <v>Зеркало заднего вида левое WG1642770101/1 / უკანა ხედვის სარკე მარცხენა WG1642770101/1 (шт)</v>
          </cell>
        </row>
        <row r="36">
          <cell r="D36" t="str">
            <v>pc</v>
          </cell>
          <cell r="E36" t="str">
            <v>后视镜左（C6300）</v>
          </cell>
        </row>
        <row r="37">
          <cell r="A37" t="str">
            <v>C6579</v>
          </cell>
          <cell r="B37" t="str">
            <v>Подушка рессоры AZ9725520278 / ბალიში რესორის AZ9725520278 (шт)</v>
          </cell>
        </row>
        <row r="37">
          <cell r="D37" t="str">
            <v>pc</v>
          </cell>
          <cell r="E37" t="str">
            <v>橡胶支座</v>
          </cell>
        </row>
        <row r="38">
          <cell r="A38" t="str">
            <v>C7008</v>
          </cell>
          <cell r="B38" t="str">
            <v>Пневмо-гидро усилитель WG9725230041 / გამაძლიერებლი პნევმოჰიდრავლიკური WG9725230041 (шт)</v>
          </cell>
        </row>
        <row r="38">
          <cell r="D38" t="str">
            <v>pc</v>
          </cell>
          <cell r="E38" t="str">
            <v>离合器助力缸（Φ102、Φ25）</v>
          </cell>
        </row>
        <row r="39">
          <cell r="A39" t="str">
            <v>C6826</v>
          </cell>
          <cell r="B39" t="str">
            <v>Рессора передняя WG9100529003 / რესორი წინა WG9100529003 (шт)</v>
          </cell>
        </row>
        <row r="39">
          <cell r="D39" t="str">
            <v>pc</v>
          </cell>
          <cell r="E39" t="str">
            <v>WG9100529003钢板弹簧总成</v>
          </cell>
        </row>
        <row r="40">
          <cell r="A40" t="str">
            <v>C6886</v>
          </cell>
          <cell r="B40" t="str">
            <v>Фильтр топливный VG1540080311 / საწვავის ფილტრი  VG1540080311 (шт)</v>
          </cell>
        </row>
        <row r="40">
          <cell r="D40" t="str">
            <v>pc</v>
          </cell>
          <cell r="E40" t="str">
            <v>燃滤</v>
          </cell>
        </row>
        <row r="41">
          <cell r="A41" t="str">
            <v>C6916</v>
          </cell>
          <cell r="B41" t="str">
            <v>Болт U-образный (стремянка)стяжка рессор задняя AZ9770520270 / ავჟანდა უკანა გრძელი AZ9770520270 (шт)</v>
          </cell>
        </row>
        <row r="41">
          <cell r="D41" t="str">
            <v>pc</v>
          </cell>
          <cell r="E41" t="str">
            <v>U型螺栓</v>
          </cell>
        </row>
        <row r="42">
          <cell r="A42" t="str">
            <v>C6966</v>
          </cell>
          <cell r="B42" t="str">
            <v>Главный цилиндр сцепления WG9719230023/1 /   გადაბმულობის მთავარი ცილინდრი WG9719230023/1 (шт)</v>
          </cell>
        </row>
        <row r="42">
          <cell r="D42" t="str">
            <v>pc</v>
          </cell>
          <cell r="E42" t="str">
            <v>离合器总泵</v>
          </cell>
        </row>
        <row r="43">
          <cell r="A43" t="str">
            <v>C6992</v>
          </cell>
          <cell r="B43" t="str">
            <v>Рессора задняя первый лист WG9232520028/1 / რესორი უკანა WG9232520028/1 (шт)</v>
          </cell>
        </row>
        <row r="43">
          <cell r="D43" t="str">
            <v>pc</v>
          </cell>
          <cell r="E43" t="str">
            <v>钢板第一片</v>
          </cell>
        </row>
        <row r="44">
          <cell r="A44" t="str">
            <v>C6993</v>
          </cell>
          <cell r="B44" t="str">
            <v>Болт U-образный (стремянка)стяжка рессор задняя AZ9725520053 / ავჟანდა უკანა გრძელი AZ9725520053 (шт)</v>
          </cell>
        </row>
        <row r="44">
          <cell r="D44" t="str">
            <v>pc</v>
          </cell>
          <cell r="E44" t="str">
            <v>U型螺栓</v>
          </cell>
        </row>
        <row r="45">
          <cell r="A45" t="str">
            <v>C7085</v>
          </cell>
          <cell r="B45" t="str">
            <v>Механизм выбора передач WG9725240208 / ოპერატორი  WG9725240208 (шт)</v>
          </cell>
        </row>
        <row r="45">
          <cell r="D45" t="str">
            <v>pc</v>
          </cell>
          <cell r="E45" t="str">
            <v>操纵器 </v>
          </cell>
        </row>
        <row r="46">
          <cell r="A46" t="str">
            <v>C7307</v>
          </cell>
          <cell r="B46" t="str">
            <v>Рычаг регулировочный передний AZ9100440005 / ბერკეტი მარეგულირებელი AZ9100440005 (шт)</v>
          </cell>
        </row>
        <row r="46">
          <cell r="D46" t="str">
            <v>pc</v>
          </cell>
          <cell r="E46" t="str">
            <v>前调整臂</v>
          </cell>
        </row>
        <row r="47">
          <cell r="A47" t="str">
            <v>C7313</v>
          </cell>
          <cell r="B47" t="str">
            <v>Подшипник 329910 опорный шкворня WG880410049 / საკისარი   WG880410049 (шт)</v>
          </cell>
        </row>
        <row r="47">
          <cell r="D47" t="str">
            <v>pc</v>
          </cell>
          <cell r="E47" t="str">
            <v>轴承329910轴承销</v>
          </cell>
        </row>
        <row r="48">
          <cell r="A48" t="str">
            <v>C7324</v>
          </cell>
          <cell r="B48" t="str">
            <v>Тяга реактивная верх  AZ9725529272 / წევა  AZ9725529272 (шт)</v>
          </cell>
        </row>
        <row r="48">
          <cell r="D48" t="str">
            <v>pc</v>
          </cell>
          <cell r="E48" t="str">
            <v>V 型推力杆总成</v>
          </cell>
        </row>
        <row r="49">
          <cell r="A49" t="str">
            <v>C7387</v>
          </cell>
          <cell r="B49" t="str">
            <v>Форсунка VG1560080276 / გამფრქვევი VG1560080276 (шт)</v>
          </cell>
        </row>
        <row r="49">
          <cell r="D49" t="str">
            <v>pc</v>
          </cell>
          <cell r="E49" t="str">
            <v>喷油器</v>
          </cell>
        </row>
        <row r="50">
          <cell r="A50" t="str">
            <v>C7399</v>
          </cell>
          <cell r="B50" t="str">
            <v>Насос подъема кабины  WG9719820001 / ნასოსი ამწევი  WG9719820001 (шт)</v>
          </cell>
        </row>
        <row r="50">
          <cell r="D50" t="str">
            <v>pc</v>
          </cell>
          <cell r="E50" t="str">
            <v>驾驶室举升泵</v>
          </cell>
        </row>
        <row r="51">
          <cell r="A51" t="str">
            <v>C7455</v>
          </cell>
          <cell r="B51" t="str">
            <v>Патрубок радиатора верхний  WG9719530116 / შლანგი რადიატორი  WG9719530116 (шт)</v>
          </cell>
        </row>
        <row r="51">
          <cell r="D51" t="str">
            <v>pc</v>
          </cell>
          <cell r="E51" t="str">
            <v>散热器进水管</v>
          </cell>
        </row>
        <row r="52">
          <cell r="A52" t="str">
            <v>C7466</v>
          </cell>
          <cell r="B52" t="str">
            <v>Насос водяной VG1500060051 / წყლის ტუმბო  VG1500060051 (шт)</v>
          </cell>
        </row>
        <row r="52">
          <cell r="D52" t="str">
            <v>pc</v>
          </cell>
          <cell r="E52" t="str">
            <v>水泵</v>
          </cell>
        </row>
        <row r="53">
          <cell r="A53" t="str">
            <v>C7467</v>
          </cell>
          <cell r="B53" t="str">
            <v>Трубка топливная  VG1092080017 / საწვავის გამტარი  VG1092080017 (шт)</v>
          </cell>
        </row>
        <row r="53">
          <cell r="D53" t="str">
            <v>pc</v>
          </cell>
          <cell r="E53" t="str">
            <v>燃油管</v>
          </cell>
        </row>
        <row r="54">
          <cell r="A54" t="str">
            <v>C7468</v>
          </cell>
          <cell r="B54" t="str">
            <v>Трубка топливная  VG1092080018 / საწვავის გამტარი  VG1092080018 (шт)</v>
          </cell>
        </row>
        <row r="54">
          <cell r="D54" t="str">
            <v>pc</v>
          </cell>
          <cell r="E54" t="str">
            <v>燃油管</v>
          </cell>
        </row>
        <row r="55">
          <cell r="A55" t="str">
            <v>C7485</v>
          </cell>
          <cell r="B55" t="str">
            <v>стартер VG1560090001 / ამძრავი VG1560090001 (шт)</v>
          </cell>
        </row>
        <row r="55">
          <cell r="D55" t="str">
            <v>pc</v>
          </cell>
          <cell r="E55" t="str">
            <v>82200-JG03-000760起动机</v>
          </cell>
        </row>
        <row r="56">
          <cell r="A56" t="str">
            <v>C7543</v>
          </cell>
          <cell r="B56" t="str">
            <v>Диск сцепления ведомый WG9725160255/1 / გადაბმულობა დისკი WG9725160255/1 (шт)</v>
          </cell>
        </row>
        <row r="56">
          <cell r="D56" t="str">
            <v>pc</v>
          </cell>
          <cell r="E56" t="str">
            <v>离合器从动盘</v>
          </cell>
        </row>
        <row r="57">
          <cell r="A57" t="str">
            <v>C7544</v>
          </cell>
          <cell r="B57" t="str">
            <v>Корзина сцепления 430A AZ9921160200 / გადაბმულობა კალათაში 430A AZ9921160200 (шт)</v>
          </cell>
        </row>
        <row r="57">
          <cell r="D57" t="str">
            <v>pc</v>
          </cell>
          <cell r="E57" t="str">
            <v>430A 压盘</v>
          </cell>
        </row>
        <row r="58">
          <cell r="A58" t="str">
            <v>C7550</v>
          </cell>
          <cell r="B58" t="str">
            <v>Рессора передняя WG9731520012 / რესორის ნაკრები წინა WG9731520012 (шт)</v>
          </cell>
        </row>
        <row r="58">
          <cell r="D58" t="str">
            <v>pc</v>
          </cell>
          <cell r="E58" t="str">
            <v>前右钢板弹簧总成</v>
          </cell>
        </row>
        <row r="59">
          <cell r="A59" t="str">
            <v>C7554</v>
          </cell>
          <cell r="B59" t="str">
            <v>Крестовина карданного вала WG9319313210 / ჯვარა WG9319313210 (шт)</v>
          </cell>
        </row>
        <row r="59">
          <cell r="D59" t="str">
            <v>pc</v>
          </cell>
          <cell r="E59" t="str">
            <v>26013314080万向节</v>
          </cell>
        </row>
        <row r="60">
          <cell r="A60" t="str">
            <v>C7556</v>
          </cell>
          <cell r="B60" t="str">
            <v>Болт карданного вала Q151B1450TF2 / ჭანჭიკი კარდანის Q151B1450TF2 (шт)</v>
          </cell>
        </row>
        <row r="60">
          <cell r="D60" t="str">
            <v>pc</v>
          </cell>
          <cell r="E60" t="str">
            <v>PTO传动轴螺栓</v>
          </cell>
        </row>
        <row r="61">
          <cell r="A61" t="str">
            <v>C8143</v>
          </cell>
          <cell r="B61" t="str">
            <v>Прокладка впускного коллектора D12 VG1500110024 / საფენი შემშვები კოლექტორის VG1500110024 (шт)</v>
          </cell>
        </row>
        <row r="61">
          <cell r="D61" t="str">
            <v>pc</v>
          </cell>
          <cell r="E61" t="str">
            <v>进气歧管垫片D12</v>
          </cell>
        </row>
        <row r="62">
          <cell r="A62" t="str">
            <v>C8145</v>
          </cell>
          <cell r="B62" t="str">
            <v>Помпа CUMMINS 4BTA3.9 / Помпа CUMMINS 4BTA3.9 (шт)</v>
          </cell>
        </row>
        <row r="62">
          <cell r="D62" t="str">
            <v>pc</v>
          </cell>
          <cell r="E62" t="str">
            <v>4BTA3.9 水泵</v>
          </cell>
        </row>
        <row r="63">
          <cell r="A63" t="str">
            <v>C8157</v>
          </cell>
          <cell r="B63" t="str">
            <v>Наконечник рулевой AZ911547002425 / საჭე წვერი AZ911547002425 (шт)</v>
          </cell>
        </row>
        <row r="63">
          <cell r="D63" t="str">
            <v>pc</v>
          </cell>
          <cell r="E63" t="str">
            <v>球头</v>
          </cell>
        </row>
        <row r="64">
          <cell r="A64" t="str">
            <v>C8158</v>
          </cell>
          <cell r="B64" t="str">
            <v>Наконечник рулевой AZ911547002424 / საჭე წვერი AZ911547002424 (шт)</v>
          </cell>
        </row>
        <row r="64">
          <cell r="D64" t="str">
            <v>pc</v>
          </cell>
          <cell r="E64" t="str">
            <v>球头</v>
          </cell>
        </row>
        <row r="65">
          <cell r="A65" t="str">
            <v>C8241</v>
          </cell>
          <cell r="B65" t="str">
            <v>Болт заднего колеса WG9112340123 / ქანჩი WG9112340123 (шт)</v>
          </cell>
        </row>
        <row r="65">
          <cell r="D65" t="str">
            <v>pc</v>
          </cell>
          <cell r="E65" t="str">
            <v>后轮螺栓</v>
          </cell>
        </row>
        <row r="66">
          <cell r="A66" t="str">
            <v>C8242</v>
          </cell>
          <cell r="B66" t="str">
            <v>Диск колесный R20х8,5 10 отв. H2/H3/SH WG9112610062 / დისკი  R20х8,5 WG9112610062 (шт)</v>
          </cell>
        </row>
        <row r="66">
          <cell r="D66" t="str">
            <v>pc</v>
          </cell>
          <cell r="E66" t="str">
            <v>R20X8.5 钢圈10 个孔 H2/H3/SH WG9625610040</v>
          </cell>
        </row>
        <row r="67">
          <cell r="A67" t="str">
            <v>C8243</v>
          </cell>
          <cell r="B67" t="str">
            <v>Болт карданного вала с гайкой L60 М14 Q150B1085TF2 / ქანჩი კარდანის Q150B1085TF2 (шт)</v>
          </cell>
        </row>
        <row r="67">
          <cell r="D67" t="str">
            <v>pc</v>
          </cell>
          <cell r="E67" t="str">
            <v>飞轮扳手螺栓L = 85 M10</v>
          </cell>
        </row>
        <row r="68">
          <cell r="A68" t="str">
            <v>C8246</v>
          </cell>
          <cell r="B68" t="str">
            <v>Рычаг предварительного выбора передач WG9719240117 / ბერკეტი WG9719240117 (шт)</v>
          </cell>
        </row>
        <row r="68">
          <cell r="D68" t="str">
            <v>pc</v>
          </cell>
          <cell r="E68" t="str">
            <v>支撑杆</v>
          </cell>
        </row>
        <row r="69">
          <cell r="A69" t="str">
            <v>C8270</v>
          </cell>
          <cell r="B69" t="str">
            <v>Насос ГУРа 20 л/мин H2/H3 Z=17  WG9719470037 / დენის საჭის ტუმბო WG9719470037 (шт)</v>
          </cell>
        </row>
        <row r="69">
          <cell r="D69" t="str">
            <v>pc</v>
          </cell>
          <cell r="E69" t="str">
            <v>转向助力泵</v>
          </cell>
        </row>
        <row r="70">
          <cell r="A70" t="str">
            <v>C8293</v>
          </cell>
          <cell r="B70" t="str">
            <v>Болт U-образный (стремянка)  L550xM24 AZ9725520345 / ქანჩი  L550xM24AZ9725520345 (шт)</v>
          </cell>
        </row>
        <row r="70">
          <cell r="D70" t="str">
            <v>pc</v>
          </cell>
          <cell r="E70" t="str">
            <v>U型螺栓 M24*550 </v>
          </cell>
        </row>
        <row r="71">
          <cell r="A71" t="str">
            <v>C8304</v>
          </cell>
          <cell r="B71" t="str">
            <v>Фара левая WG9719720001 / ფარი წინა მარცხენა WG9719720001 (шт)</v>
          </cell>
        </row>
        <row r="71">
          <cell r="D71" t="str">
            <v>pc</v>
          </cell>
          <cell r="E71" t="str">
            <v>前大灯左</v>
          </cell>
        </row>
        <row r="72">
          <cell r="A72" t="str">
            <v>C8426</v>
          </cell>
          <cell r="B72" t="str">
            <v>Болт U-образный (стремянка)  L480 M22*92 AZ9925520268 / U-ბოლტი L480 M22*92 AZ9925520268 (шт)</v>
          </cell>
        </row>
        <row r="72">
          <cell r="D72" t="str">
            <v>pc</v>
          </cell>
          <cell r="E72" t="str">
            <v>U型螺栓  L480 M22*92 </v>
          </cell>
        </row>
        <row r="73">
          <cell r="A73" t="str">
            <v>C9188</v>
          </cell>
          <cell r="B73" t="str">
            <v>Рессивер кондиционера HOWO WG1642820015 / კონდიციონერი ერთეული HOWO WG 1642820015 (шт)</v>
          </cell>
        </row>
        <row r="73">
          <cell r="D73" t="str">
            <v>pc</v>
          </cell>
          <cell r="E73" t="str">
            <v>干燥器总成WG1642820015=WG1642820025</v>
          </cell>
        </row>
        <row r="74">
          <cell r="A74" t="str">
            <v>C9225</v>
          </cell>
          <cell r="B74" t="str">
            <v>Болт М20х200 Q151B20200 / ბოლტი М20х200 Q151B20200 (шт)</v>
          </cell>
        </row>
        <row r="74">
          <cell r="D74" t="str">
            <v>pc</v>
          </cell>
          <cell r="E74" t="str">
            <v>М20х200螺栓</v>
          </cell>
        </row>
        <row r="75">
          <cell r="A75" t="str">
            <v>C9273</v>
          </cell>
          <cell r="B75" t="str">
            <v>Вентилятор D-640 10 лопас VG2600060446 / ვენტილიატორი  D-640 VG2600060446 (шт)</v>
          </cell>
        </row>
        <row r="75">
          <cell r="D75" t="str">
            <v>pc</v>
          </cell>
          <cell r="E75" t="str">
            <v>10叶 风扇叶总成带护圈</v>
          </cell>
        </row>
        <row r="76">
          <cell r="A76" t="str">
            <v>C9343</v>
          </cell>
          <cell r="B76" t="str">
            <v>Подшипник 32221  WG9970032221 / საკისარი  32221  WG9970032221 (шт)</v>
          </cell>
        </row>
        <row r="76">
          <cell r="D76" t="str">
            <v>pc</v>
          </cell>
          <cell r="E76" t="str">
            <v>前轮毂轴承32221</v>
          </cell>
        </row>
        <row r="77">
          <cell r="A77" t="str">
            <v>C9598</v>
          </cell>
          <cell r="B77" t="str">
            <v>VG1560118229 турбина HX50W / VG1560118229 ტურბო HX50W (шт)</v>
          </cell>
        </row>
        <row r="77">
          <cell r="D77" t="str">
            <v>pc</v>
          </cell>
          <cell r="E77" t="str">
            <v>HX50W 增压器</v>
          </cell>
        </row>
        <row r="78">
          <cell r="A78" t="str">
            <v>C9676</v>
          </cell>
          <cell r="B78" t="str">
            <v>Датчик давления VG1092090311 / წნევის სენსორი  VG1092090311 (шт)</v>
          </cell>
        </row>
        <row r="78">
          <cell r="D78" t="str">
            <v>pc</v>
          </cell>
          <cell r="E78" t="str">
            <v>机油感应塞</v>
          </cell>
        </row>
        <row r="79">
          <cell r="A79" t="str">
            <v>C9622</v>
          </cell>
          <cell r="B79" t="str">
            <v>Шланг подъема кабины  AZ97198251005 / კაბინის ასაწევი მილი   AZ97198251005 (шт)</v>
          </cell>
        </row>
        <row r="79">
          <cell r="D79" t="str">
            <v>pc</v>
          </cell>
          <cell r="E79" t="str">
            <v>驾驶室举升软管</v>
          </cell>
        </row>
        <row r="80">
          <cell r="A80" t="str">
            <v>D00000169</v>
          </cell>
          <cell r="B80" t="str">
            <v>Сальник 190x220x15мм WG9112340114 / ჩობალი  190x220x15мм WG9112340114 (шт)</v>
          </cell>
        </row>
        <row r="80">
          <cell r="D80" t="str">
            <v>pc</v>
          </cell>
          <cell r="E80" t="str">
            <v>密封圈</v>
          </cell>
        </row>
        <row r="81">
          <cell r="A81" t="str">
            <v>D00000210</v>
          </cell>
          <cell r="B81" t="str">
            <v>Гайка фасонная  GB810 M80×2 AZ9003950008 / ქანჩი AZ9003950008 (шт)</v>
          </cell>
        </row>
        <row r="81">
          <cell r="D81" t="str">
            <v>pc</v>
          </cell>
          <cell r="E81" t="str">
            <v>螺母</v>
          </cell>
        </row>
        <row r="82">
          <cell r="A82" t="str">
            <v>D00000211</v>
          </cell>
          <cell r="B82" t="str">
            <v>Пластина фиксирующая AZ9003950006 / ფიქსაცია AZ9003950006 (шт)</v>
          </cell>
        </row>
        <row r="82">
          <cell r="D82" t="str">
            <v>pc</v>
          </cell>
          <cell r="E82" t="str">
            <v>固定板</v>
          </cell>
        </row>
        <row r="83">
          <cell r="A83" t="str">
            <v>D00000333</v>
          </cell>
          <cell r="B83" t="str">
            <v>190003311543 ball Bearing 6312N / 190003311543 Подшипник 6312N / 190003311543 საკისარი 6312N (шт)</v>
          </cell>
        </row>
        <row r="83">
          <cell r="D83" t="str">
            <v>pc</v>
          </cell>
          <cell r="E83" t="str">
            <v>轴承</v>
          </cell>
        </row>
        <row r="84">
          <cell r="A84" t="str">
            <v>D00000684</v>
          </cell>
          <cell r="B84" t="str">
            <v>Компрессор VG1246130008 / კომპრესორი VG1246130008 (шт)</v>
          </cell>
        </row>
        <row r="84">
          <cell r="D84" t="str">
            <v>pc</v>
          </cell>
          <cell r="E84" t="str">
            <v>空压机</v>
          </cell>
        </row>
        <row r="85">
          <cell r="A85" t="str">
            <v>D00002687</v>
          </cell>
          <cell r="B85" t="str">
            <v>Задний Тормозной Барабан AZ9231342006 / უკანა მუხრუჭების ბარაბანი  AZ9231342006 (шт)</v>
          </cell>
        </row>
        <row r="85">
          <cell r="D85" t="str">
            <v>pc</v>
          </cell>
          <cell r="E85" t="str">
            <v>制动鼓</v>
          </cell>
        </row>
        <row r="86">
          <cell r="A86" t="str">
            <v>D00007734</v>
          </cell>
          <cell r="B86" t="str">
            <v>Поддержка Кронштейна  WG9770590013 / ძრავის სამაგრი  WG9770590013 (шт)</v>
          </cell>
        </row>
        <row r="86">
          <cell r="D86" t="str">
            <v>pc</v>
          </cell>
          <cell r="E86" t="str">
            <v>支架</v>
          </cell>
        </row>
        <row r="87">
          <cell r="A87" t="str">
            <v>D00008979</v>
          </cell>
          <cell r="B87" t="str">
            <v>Подшипник подвесной 2601331403070 / საკისარი 2601331403070 (шт)</v>
          </cell>
        </row>
        <row r="87">
          <cell r="D87" t="str">
            <v>pc</v>
          </cell>
          <cell r="E87" t="str">
            <v>中心轴承</v>
          </cell>
        </row>
        <row r="88">
          <cell r="A88" t="str">
            <v>D00011308</v>
          </cell>
          <cell r="B88" t="str">
            <v>Выхлопная труба wg9925541005 HOWO / ამოსაბოლქვი მილი wg9925541005 HOWO (шт)</v>
          </cell>
        </row>
        <row r="88">
          <cell r="D88" t="str">
            <v>pc</v>
          </cell>
          <cell r="E88" t="str">
            <v>中心轴承</v>
          </cell>
        </row>
        <row r="89">
          <cell r="A89" t="str">
            <v>D00011313</v>
          </cell>
          <cell r="B89" t="str">
            <v>крестовина WG9725310020  HOWO / ჯვარედი WG9725310020  HOWO (шт)</v>
          </cell>
        </row>
        <row r="89">
          <cell r="D89" t="str">
            <v>pc</v>
          </cell>
          <cell r="E89" t="str">
            <v>万向节</v>
          </cell>
        </row>
        <row r="90">
          <cell r="A90" t="str">
            <v>D00011317</v>
          </cell>
          <cell r="B90" t="str">
            <v>конденсатор кондиционера WG1642820010 HOWO / კონდიციონერი კონდენსატორი WG1642820010 HOWO (шт)</v>
          </cell>
        </row>
        <row r="90">
          <cell r="D90" t="str">
            <v>pc</v>
          </cell>
          <cell r="E90" t="str">
            <v>冷凝器</v>
          </cell>
        </row>
        <row r="91">
          <cell r="A91" t="str">
            <v>D00011323</v>
          </cell>
          <cell r="B91" t="str">
            <v>подшипник  329910  HOWO / საკისარი  329910  HOWO (шт)</v>
          </cell>
        </row>
        <row r="91">
          <cell r="D91" t="str">
            <v>pc</v>
          </cell>
          <cell r="E91" t="str">
            <v>轴承</v>
          </cell>
        </row>
        <row r="92">
          <cell r="A92" t="str">
            <v>D00011324</v>
          </cell>
          <cell r="B92" t="str">
            <v>ВАЛ ПРОХОДЯЩЕГО СРЕДНЕГО МОСТА AZ 9761321010 HOWO / შუა ხიდის ლომი AZ 9761321010 HOWO (шт)</v>
          </cell>
        </row>
        <row r="92">
          <cell r="D92" t="str">
            <v>pc</v>
          </cell>
          <cell r="E92" t="str">
            <v>贯通轴</v>
          </cell>
        </row>
        <row r="93">
          <cell r="A93" t="str">
            <v>D00011325</v>
          </cell>
          <cell r="B93" t="str">
            <v>ВАЛ ПРОХОДЯЩЕГО СРЕДНЕГО МОСТА AZ9231320261 HOWO / შუა ხიდის ლომი AZ9231320261 HOWO (шт)</v>
          </cell>
        </row>
        <row r="93">
          <cell r="D93" t="str">
            <v>pc</v>
          </cell>
          <cell r="E93" t="str">
            <v>贯通轴</v>
          </cell>
        </row>
        <row r="94">
          <cell r="A94" t="str">
            <v>D00011907</v>
          </cell>
          <cell r="B94" t="str">
            <v>Воздушный резервуар Wg9000360705 Howo / ჰაერის რეზერვუარი Wg9000360705 Howo (шт)</v>
          </cell>
        </row>
        <row r="94">
          <cell r="D94" t="str">
            <v>pc</v>
          </cell>
          <cell r="E94" t="str">
            <v>储气筒总成</v>
          </cell>
        </row>
        <row r="95">
          <cell r="A95" t="str">
            <v>D00011908</v>
          </cell>
          <cell r="B95" t="str">
            <v>Датчик  029600-0570 Howo / გარდამქმნელი 029600-0570 Howo (шт)</v>
          </cell>
        </row>
        <row r="95">
          <cell r="D95" t="str">
            <v>pc</v>
          </cell>
          <cell r="E95" t="str">
            <v>曲轴位置传感器</v>
          </cell>
        </row>
        <row r="96">
          <cell r="A96" t="str">
            <v>D00012002</v>
          </cell>
          <cell r="B96" t="str">
            <v>Опорный кронштейн WG9725593026 HOWO / Опорный кронштейн WG9725593026 HOWO (шт)</v>
          </cell>
        </row>
        <row r="96">
          <cell r="D96" t="str">
            <v>pc</v>
          </cell>
          <cell r="E96" t="str">
            <v>支架</v>
          </cell>
        </row>
        <row r="97">
          <cell r="A97" t="str">
            <v>D00013374</v>
          </cell>
          <cell r="B97" t="str">
            <v>ЦИЛИНДР ГИДРАВЛИЧЕСКИЙ ПОДЪЕМА КАБИНЫ WG 9719820002 / ჰიდროცილინდრი WG 9719820002 (шт)</v>
          </cell>
        </row>
        <row r="97">
          <cell r="D97" t="str">
            <v>pc</v>
          </cell>
          <cell r="E97" t="str">
            <v>驾驶室举升缸</v>
          </cell>
        </row>
        <row r="98">
          <cell r="A98" t="str">
            <v>D00013375</v>
          </cell>
          <cell r="B98" t="str">
            <v>Коническая пара WG9231320913 / კონუსური სოგმანი WG9231320913 (шт)</v>
          </cell>
        </row>
        <row r="98">
          <cell r="D98" t="str">
            <v>pc</v>
          </cell>
          <cell r="E98" t="str">
            <v>锥齿轮付28/17</v>
          </cell>
        </row>
        <row r="99">
          <cell r="A99" t="str">
            <v>D00013376</v>
          </cell>
          <cell r="B99" t="str">
            <v>Ось Вала AZ9970340024 / ღერძი  AZ9970340024 (шт)</v>
          </cell>
        </row>
        <row r="99">
          <cell r="D99" t="str">
            <v>pc</v>
          </cell>
          <cell r="E99" t="str">
            <v>半轴 右</v>
          </cell>
        </row>
        <row r="100">
          <cell r="A100" t="str">
            <v>D00013377</v>
          </cell>
          <cell r="B100" t="str">
            <v>Приводной вал Az9716310590 / წამყვანი ლილვი  Az9716310590 (шт)</v>
          </cell>
        </row>
        <row r="100">
          <cell r="D100" t="str">
            <v>pc</v>
          </cell>
          <cell r="E100" t="str">
            <v>传动轴</v>
          </cell>
        </row>
        <row r="101">
          <cell r="A101" t="str">
            <v>D00013378</v>
          </cell>
          <cell r="B101" t="str">
            <v>Передний кронштейн переднего листа WG9770520320 / კრონშტაინი  WG9770520320 (шт)</v>
          </cell>
        </row>
        <row r="101">
          <cell r="D101" t="str">
            <v>pc</v>
          </cell>
          <cell r="E101" t="str">
            <v>前黄前支架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0"/>
  <sheetViews>
    <sheetView tabSelected="1" topLeftCell="A99" workbookViewId="0">
      <selection activeCell="P99" sqref="P99"/>
    </sheetView>
  </sheetViews>
  <sheetFormatPr defaultColWidth="9" defaultRowHeight="14.25"/>
  <cols>
    <col min="1" max="1" width="4.5" style="2" customWidth="1"/>
    <col min="2" max="2" width="10.75" style="2" customWidth="1"/>
    <col min="3" max="3" width="9" style="3" customWidth="1"/>
    <col min="4" max="4" width="13.5" style="2" customWidth="1"/>
    <col min="5" max="5" width="23.5" style="2" customWidth="1"/>
    <col min="6" max="6" width="7.25" style="2" customWidth="1"/>
    <col min="7" max="7" width="9.625" style="2" customWidth="1"/>
    <col min="8" max="8" width="12.5" style="2" customWidth="1"/>
    <col min="9" max="9" width="6.75" style="2" customWidth="1"/>
    <col min="10" max="10" width="9.5" style="2" customWidth="1"/>
    <col min="11" max="11" width="8.75" style="2" customWidth="1"/>
    <col min="12" max="12" width="8.375" style="2" customWidth="1"/>
  </cols>
  <sheetData>
    <row r="1" ht="62" customHeight="1" spans="1:12">
      <c r="A1" s="4" t="s">
        <v>0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</row>
    <row r="2" ht="48" customHeight="1" spans="1:12">
      <c r="A2" s="6" t="s">
        <v>1</v>
      </c>
      <c r="B2" s="7"/>
      <c r="C2" s="8"/>
      <c r="D2" s="7"/>
      <c r="E2" s="7"/>
      <c r="F2" s="7"/>
      <c r="G2" s="7"/>
      <c r="H2" s="7"/>
      <c r="I2" s="7"/>
      <c r="J2" s="7"/>
      <c r="K2" s="7"/>
      <c r="L2" s="7"/>
    </row>
    <row r="3" ht="55" customHeight="1" spans="1:12">
      <c r="A3" s="9" t="s">
        <v>2</v>
      </c>
      <c r="B3" s="9"/>
      <c r="C3" s="10"/>
      <c r="D3" s="9"/>
      <c r="E3" s="9"/>
      <c r="F3" s="9"/>
      <c r="G3" s="9"/>
      <c r="H3" s="9"/>
      <c r="I3" s="9"/>
      <c r="J3" s="9"/>
      <c r="K3" s="9"/>
      <c r="L3" s="9"/>
    </row>
    <row r="4" s="1" customFormat="1" ht="24" customHeight="1" spans="1:12">
      <c r="A4" s="11"/>
      <c r="B4" s="12"/>
      <c r="C4" s="13"/>
      <c r="D4" s="14"/>
      <c r="E4" s="15"/>
      <c r="F4" s="16"/>
      <c r="G4" s="17"/>
      <c r="H4" s="17"/>
      <c r="I4" s="38"/>
      <c r="J4" s="38"/>
      <c r="K4" s="14"/>
      <c r="L4" s="39"/>
    </row>
    <row r="5" ht="25" customHeight="1" spans="1:12">
      <c r="A5" s="18" t="s">
        <v>3</v>
      </c>
      <c r="B5" s="19" t="s">
        <v>4</v>
      </c>
      <c r="C5" s="20"/>
      <c r="D5" s="19"/>
      <c r="E5" s="19"/>
      <c r="F5" s="19" t="s">
        <v>5</v>
      </c>
      <c r="G5" s="21" t="s">
        <v>6</v>
      </c>
      <c r="H5" s="21"/>
      <c r="I5" s="21" t="s">
        <v>7</v>
      </c>
      <c r="J5" s="21"/>
      <c r="K5" s="21" t="s">
        <v>8</v>
      </c>
      <c r="L5" s="40" t="s">
        <v>9</v>
      </c>
    </row>
    <row r="6" ht="24" customHeight="1" spans="1:12">
      <c r="A6" s="18"/>
      <c r="B6" s="19" t="s">
        <v>10</v>
      </c>
      <c r="C6" s="20"/>
      <c r="D6" s="19"/>
      <c r="E6" s="19"/>
      <c r="F6" s="19"/>
      <c r="G6" s="21"/>
      <c r="H6" s="21"/>
      <c r="I6" s="21"/>
      <c r="J6" s="21"/>
      <c r="K6" s="21"/>
      <c r="L6" s="40"/>
    </row>
    <row r="7" ht="27" customHeight="1" spans="1:12">
      <c r="A7" s="18"/>
      <c r="B7" s="22" t="s">
        <v>11</v>
      </c>
      <c r="C7" s="23" t="s">
        <v>12</v>
      </c>
      <c r="D7" s="24" t="s">
        <v>13</v>
      </c>
      <c r="E7" s="22" t="s">
        <v>14</v>
      </c>
      <c r="F7" s="22" t="s">
        <v>15</v>
      </c>
      <c r="G7" s="25" t="s">
        <v>16</v>
      </c>
      <c r="H7" s="25"/>
      <c r="I7" s="22" t="s">
        <v>17</v>
      </c>
      <c r="J7" s="22"/>
      <c r="K7" s="22" t="s">
        <v>17</v>
      </c>
      <c r="L7" s="40"/>
    </row>
    <row r="8" s="2" customFormat="1" ht="24" customHeight="1" spans="1:12">
      <c r="A8" s="26"/>
      <c r="B8" s="27" t="s">
        <v>18</v>
      </c>
      <c r="C8" s="28"/>
      <c r="D8" s="29" t="str">
        <f>VLOOKUP(B8,[1]TDSheet!$A$9:$E$101,5,0)</f>
        <v>WD615.47发动机总成</v>
      </c>
      <c r="E8" s="30" t="s">
        <v>19</v>
      </c>
      <c r="F8" s="31">
        <v>1</v>
      </c>
      <c r="G8" s="32"/>
      <c r="H8" s="32"/>
      <c r="I8" s="41"/>
      <c r="J8" s="41"/>
      <c r="K8" s="42"/>
      <c r="L8" s="41"/>
    </row>
    <row r="9" s="2" customFormat="1" ht="24" customHeight="1" spans="1:12">
      <c r="A9" s="33"/>
      <c r="B9" s="27" t="s">
        <v>20</v>
      </c>
      <c r="C9" s="34"/>
      <c r="D9" s="29" t="str">
        <f>VLOOKUP(B9,[1]TDSheet!$A$9:$E$101,5,0)</f>
        <v>空滤3046</v>
      </c>
      <c r="E9" s="30" t="s">
        <v>21</v>
      </c>
      <c r="F9" s="31">
        <v>10</v>
      </c>
      <c r="G9" s="32"/>
      <c r="H9" s="32"/>
      <c r="I9" s="41"/>
      <c r="J9" s="41"/>
      <c r="K9" s="42"/>
      <c r="L9" s="41"/>
    </row>
    <row r="10" s="2" customFormat="1" ht="24" customHeight="1" spans="1:12">
      <c r="A10" s="33"/>
      <c r="B10" s="27" t="s">
        <v>22</v>
      </c>
      <c r="C10" s="35"/>
      <c r="D10" s="29" t="str">
        <f>VLOOKUP(B10,[1]TDSheet!$A$9:$E$101,5,0)</f>
        <v>制动气室</v>
      </c>
      <c r="E10" s="30" t="s">
        <v>23</v>
      </c>
      <c r="F10" s="31">
        <v>8</v>
      </c>
      <c r="G10" s="32"/>
      <c r="H10" s="32"/>
      <c r="I10" s="41"/>
      <c r="J10" s="41"/>
      <c r="K10" s="42"/>
      <c r="L10" s="41"/>
    </row>
    <row r="11" s="2" customFormat="1" ht="24" customHeight="1" spans="1:12">
      <c r="A11" s="33"/>
      <c r="B11" s="27" t="s">
        <v>24</v>
      </c>
      <c r="C11" s="28"/>
      <c r="D11" s="29" t="str">
        <f>VLOOKUP(B11,[1]TDSheet!$A$9:$E$101,5,0)</f>
        <v>制动气室</v>
      </c>
      <c r="E11" s="30" t="s">
        <v>25</v>
      </c>
      <c r="F11" s="31">
        <v>8</v>
      </c>
      <c r="G11" s="32"/>
      <c r="H11" s="32"/>
      <c r="I11" s="41"/>
      <c r="J11" s="41"/>
      <c r="K11" s="42"/>
      <c r="L11" s="41"/>
    </row>
    <row r="12" s="2" customFormat="1" ht="24" customHeight="1" spans="1:12">
      <c r="A12" s="33"/>
      <c r="B12" s="27" t="s">
        <v>26</v>
      </c>
      <c r="C12" s="35"/>
      <c r="D12" s="29" t="str">
        <f>VLOOKUP(B12,[1]TDSheet!$A$9:$E$101,5,0)</f>
        <v>机油滤芯</v>
      </c>
      <c r="E12" s="30" t="s">
        <v>27</v>
      </c>
      <c r="F12" s="31">
        <v>80</v>
      </c>
      <c r="G12" s="32"/>
      <c r="H12" s="32"/>
      <c r="I12" s="41"/>
      <c r="J12" s="41"/>
      <c r="K12" s="42"/>
      <c r="L12" s="41"/>
    </row>
    <row r="13" s="2" customFormat="1" ht="24" customHeight="1" spans="1:12">
      <c r="A13" s="33"/>
      <c r="B13" s="27" t="s">
        <v>28</v>
      </c>
      <c r="C13" s="35"/>
      <c r="D13" s="29" t="str">
        <f>VLOOKUP(B13,[1]TDSheet!$A$9:$E$101,5,0)</f>
        <v>2841空滤</v>
      </c>
      <c r="E13" s="30" t="s">
        <v>29</v>
      </c>
      <c r="F13" s="31">
        <v>50</v>
      </c>
      <c r="G13" s="32"/>
      <c r="H13" s="32"/>
      <c r="I13" s="41"/>
      <c r="J13" s="41"/>
      <c r="K13" s="42"/>
      <c r="L13" s="41"/>
    </row>
    <row r="14" s="2" customFormat="1" ht="24" customHeight="1" spans="1:12">
      <c r="A14" s="33"/>
      <c r="B14" s="27" t="s">
        <v>30</v>
      </c>
      <c r="C14" s="35"/>
      <c r="D14" s="29" t="str">
        <f>VLOOKUP(B14,[1]TDSheet!$A$9:$E$101,5,0)</f>
        <v>滤芯</v>
      </c>
      <c r="E14" s="30" t="s">
        <v>31</v>
      </c>
      <c r="F14" s="31">
        <v>60</v>
      </c>
      <c r="G14" s="32"/>
      <c r="H14" s="32"/>
      <c r="I14" s="41"/>
      <c r="J14" s="41"/>
      <c r="K14" s="42"/>
      <c r="L14" s="41"/>
    </row>
    <row r="15" s="2" customFormat="1" ht="24" customHeight="1" spans="1:12">
      <c r="A15" s="33"/>
      <c r="B15" s="27" t="s">
        <v>32</v>
      </c>
      <c r="C15" s="35"/>
      <c r="D15" s="29" t="str">
        <f>VLOOKUP(B15,[1]TDSheet!$A$9:$E$101,5,0)</f>
        <v>  8PK1062 皮带</v>
      </c>
      <c r="E15" s="30" t="s">
        <v>33</v>
      </c>
      <c r="F15" s="31">
        <v>20</v>
      </c>
      <c r="G15" s="32"/>
      <c r="H15" s="32"/>
      <c r="I15" s="41"/>
      <c r="J15" s="41"/>
      <c r="K15" s="42"/>
      <c r="L15" s="41"/>
    </row>
    <row r="16" s="2" customFormat="1" ht="24" customHeight="1" spans="1:12">
      <c r="A16" s="33"/>
      <c r="B16" s="27" t="s">
        <v>34</v>
      </c>
      <c r="C16" s="35"/>
      <c r="D16" s="29" t="str">
        <f>VLOOKUP(B16,[1]TDSheet!$A$9:$E$101,5,0)</f>
        <v>前钢板弹簧总成</v>
      </c>
      <c r="E16" s="30" t="s">
        <v>35</v>
      </c>
      <c r="F16" s="31">
        <v>1</v>
      </c>
      <c r="G16" s="32"/>
      <c r="H16" s="32"/>
      <c r="I16" s="41"/>
      <c r="J16" s="41"/>
      <c r="K16" s="42"/>
      <c r="L16" s="41"/>
    </row>
    <row r="17" s="2" customFormat="1" ht="24" customHeight="1" spans="1:12">
      <c r="A17" s="33"/>
      <c r="B17" s="27" t="s">
        <v>36</v>
      </c>
      <c r="C17" s="35"/>
      <c r="D17" s="29" t="str">
        <f>VLOOKUP(B17,[1]TDSheet!$A$9:$E$101,5,0)</f>
        <v>PTO的 万向节十字轴</v>
      </c>
      <c r="E17" s="30" t="s">
        <v>37</v>
      </c>
      <c r="F17" s="31">
        <v>5</v>
      </c>
      <c r="G17" s="32"/>
      <c r="H17" s="32"/>
      <c r="I17" s="41"/>
      <c r="J17" s="41"/>
      <c r="K17" s="42"/>
      <c r="L17" s="41"/>
    </row>
    <row r="18" s="2" customFormat="1" ht="24" customHeight="1" spans="1:12">
      <c r="A18" s="33"/>
      <c r="B18" s="27" t="s">
        <v>38</v>
      </c>
      <c r="C18" s="35"/>
      <c r="D18" s="29" t="str">
        <f>VLOOKUP(B18,[1]TDSheet!$A$9:$E$101,5,0)</f>
        <v>后簧骑马螺栓24*500</v>
      </c>
      <c r="E18" s="30" t="s">
        <v>39</v>
      </c>
      <c r="F18" s="31">
        <v>8</v>
      </c>
      <c r="G18" s="32"/>
      <c r="H18" s="32"/>
      <c r="I18" s="41"/>
      <c r="J18" s="41"/>
      <c r="K18" s="42"/>
      <c r="L18" s="41"/>
    </row>
    <row r="19" s="2" customFormat="1" ht="24" customHeight="1" spans="1:12">
      <c r="A19" s="33"/>
      <c r="B19" s="27" t="s">
        <v>40</v>
      </c>
      <c r="C19" s="35"/>
      <c r="D19" s="29" t="str">
        <f>VLOOKUP(B19,[1]TDSheet!$A$9:$E$101,5,0)</f>
        <v>前制动毂</v>
      </c>
      <c r="E19" s="30" t="s">
        <v>41</v>
      </c>
      <c r="F19" s="31">
        <v>1</v>
      </c>
      <c r="G19" s="32"/>
      <c r="H19" s="32"/>
      <c r="I19" s="41"/>
      <c r="J19" s="41"/>
      <c r="K19" s="42"/>
      <c r="L19" s="41"/>
    </row>
    <row r="20" s="2" customFormat="1" ht="24" customHeight="1" spans="1:12">
      <c r="A20" s="33"/>
      <c r="B20" s="27" t="s">
        <v>42</v>
      </c>
      <c r="C20" s="35"/>
      <c r="D20" s="29" t="str">
        <f>VLOOKUP(B20,[1]TDSheet!$A$9:$E$101,5,0)</f>
        <v>后制动气室 70T</v>
      </c>
      <c r="E20" s="30" t="s">
        <v>43</v>
      </c>
      <c r="F20" s="31">
        <v>8</v>
      </c>
      <c r="G20" s="32"/>
      <c r="H20" s="32"/>
      <c r="I20" s="41"/>
      <c r="J20" s="41"/>
      <c r="K20" s="42"/>
      <c r="L20" s="41"/>
    </row>
    <row r="21" s="2" customFormat="1" ht="24" customHeight="1" spans="1:12">
      <c r="A21" s="33"/>
      <c r="B21" s="27" t="s">
        <v>44</v>
      </c>
      <c r="C21" s="35"/>
      <c r="D21" s="29" t="str">
        <f>VLOOKUP(B21,[1]TDSheet!$A$9:$E$101,5,0)</f>
        <v>铆钉</v>
      </c>
      <c r="E21" s="30" t="s">
        <v>45</v>
      </c>
      <c r="F21" s="31">
        <v>14000</v>
      </c>
      <c r="G21" s="32"/>
      <c r="H21" s="32"/>
      <c r="I21" s="41"/>
      <c r="J21" s="41"/>
      <c r="K21" s="42"/>
      <c r="L21" s="41"/>
    </row>
    <row r="22" s="2" customFormat="1" ht="24" customHeight="1" spans="1:12">
      <c r="A22" s="33"/>
      <c r="B22" s="27" t="s">
        <v>46</v>
      </c>
      <c r="C22" s="28"/>
      <c r="D22" s="29" t="str">
        <f>VLOOKUP(B22,[1]TDSheet!$A$9:$E$101,5,0)</f>
        <v>发动机支架</v>
      </c>
      <c r="E22" s="30" t="s">
        <v>47</v>
      </c>
      <c r="F22" s="31">
        <v>2</v>
      </c>
      <c r="G22" s="32"/>
      <c r="H22" s="32"/>
      <c r="I22" s="41"/>
      <c r="J22" s="41"/>
      <c r="K22" s="42"/>
      <c r="L22" s="41"/>
    </row>
    <row r="23" s="2" customFormat="1" ht="24" customHeight="1" spans="1:12">
      <c r="A23" s="33"/>
      <c r="B23" s="27" t="s">
        <v>48</v>
      </c>
      <c r="C23" s="35"/>
      <c r="D23" s="29" t="str">
        <f>VLOOKUP(B23,[1]TDSheet!$A$9:$E$101,5,0)</f>
        <v>海沃举升泵</v>
      </c>
      <c r="E23" s="30" t="s">
        <v>49</v>
      </c>
      <c r="F23" s="31">
        <v>1</v>
      </c>
      <c r="G23" s="32"/>
      <c r="H23" s="32"/>
      <c r="I23" s="41"/>
      <c r="J23" s="41"/>
      <c r="K23" s="42"/>
      <c r="L23" s="41"/>
    </row>
    <row r="24" s="2" customFormat="1" ht="24" customHeight="1" spans="1:12">
      <c r="A24" s="33"/>
      <c r="B24" s="27" t="s">
        <v>50</v>
      </c>
      <c r="C24" s="35"/>
      <c r="D24" s="29" t="str">
        <f>VLOOKUP(B24,[1]TDSheet!$A$9:$E$101,5,0)</f>
        <v>齿轮油泵海沃</v>
      </c>
      <c r="E24" s="30" t="s">
        <v>51</v>
      </c>
      <c r="F24" s="31">
        <v>2</v>
      </c>
      <c r="G24" s="32"/>
      <c r="H24" s="32"/>
      <c r="I24" s="41"/>
      <c r="J24" s="41"/>
      <c r="K24" s="42"/>
      <c r="L24" s="41"/>
    </row>
    <row r="25" s="2" customFormat="1" ht="24" customHeight="1" spans="1:12">
      <c r="A25" s="33"/>
      <c r="B25" s="27" t="s">
        <v>52</v>
      </c>
      <c r="C25" s="35"/>
      <c r="D25" s="29" t="str">
        <f>VLOOKUP(B25,[1]TDSheet!$A$9:$E$101,5,0)</f>
        <v>制动鼓</v>
      </c>
      <c r="E25" s="30" t="s">
        <v>53</v>
      </c>
      <c r="F25" s="31">
        <v>1</v>
      </c>
      <c r="G25" s="32"/>
      <c r="H25" s="32"/>
      <c r="I25" s="41"/>
      <c r="J25" s="41"/>
      <c r="K25" s="42"/>
      <c r="L25" s="41"/>
    </row>
    <row r="26" s="2" customFormat="1" ht="24" customHeight="1" spans="1:12">
      <c r="A26" s="33"/>
      <c r="B26" s="27" t="s">
        <v>54</v>
      </c>
      <c r="C26" s="35"/>
      <c r="D26" s="29" t="str">
        <f>VLOOKUP(B26,[1]TDSheet!$A$9:$E$101,5,0)</f>
        <v>散热器</v>
      </c>
      <c r="E26" s="30" t="s">
        <v>55</v>
      </c>
      <c r="F26" s="31">
        <v>1</v>
      </c>
      <c r="G26" s="32"/>
      <c r="H26" s="32"/>
      <c r="I26" s="41"/>
      <c r="J26" s="41"/>
      <c r="K26" s="42"/>
      <c r="L26" s="41"/>
    </row>
    <row r="27" ht="24" customHeight="1" spans="1:12">
      <c r="A27" s="33"/>
      <c r="B27" s="27" t="s">
        <v>56</v>
      </c>
      <c r="C27" s="35"/>
      <c r="D27" s="29" t="str">
        <f>VLOOKUP(B27,[1]TDSheet!$A$9:$E$101,5,0)</f>
        <v>前刹车片</v>
      </c>
      <c r="E27" s="30" t="s">
        <v>57</v>
      </c>
      <c r="F27" s="31">
        <v>24</v>
      </c>
      <c r="G27" s="32"/>
      <c r="H27" s="32"/>
      <c r="I27" s="41"/>
      <c r="J27" s="41"/>
      <c r="K27" s="42"/>
      <c r="L27" s="41"/>
    </row>
    <row r="28" ht="24" customHeight="1" spans="1:12">
      <c r="A28" s="33"/>
      <c r="B28" s="27" t="s">
        <v>58</v>
      </c>
      <c r="C28" s="35"/>
      <c r="D28" s="29" t="str">
        <f>VLOOKUP(B28,[1]TDSheet!$A$9:$E$101,5,0)</f>
        <v>前刹车片</v>
      </c>
      <c r="E28" s="30" t="s">
        <v>59</v>
      </c>
      <c r="F28" s="31">
        <v>40</v>
      </c>
      <c r="G28" s="32"/>
      <c r="H28" s="32"/>
      <c r="I28" s="41"/>
      <c r="J28" s="41"/>
      <c r="K28" s="42"/>
      <c r="L28" s="41"/>
    </row>
    <row r="29" ht="24" customHeight="1" spans="1:12">
      <c r="A29" s="33"/>
      <c r="B29" s="27" t="s">
        <v>60</v>
      </c>
      <c r="C29" s="35"/>
      <c r="D29" s="29" t="str">
        <f>VLOOKUP(B29,[1]TDSheet!$A$9:$E$101,5,0)</f>
        <v>后桥的轴（左）</v>
      </c>
      <c r="E29" s="30" t="s">
        <v>61</v>
      </c>
      <c r="F29" s="31">
        <v>2</v>
      </c>
      <c r="G29" s="32"/>
      <c r="H29" s="32"/>
      <c r="I29" s="41"/>
      <c r="J29" s="41"/>
      <c r="K29" s="42"/>
      <c r="L29" s="41"/>
    </row>
    <row r="30" ht="24" customHeight="1" spans="1:12">
      <c r="A30" s="33"/>
      <c r="B30" s="27" t="s">
        <v>62</v>
      </c>
      <c r="C30" s="35"/>
      <c r="D30" s="29" t="str">
        <f>VLOOKUP(B30,[1]TDSheet!$A$9:$E$101,5,0)</f>
        <v>制动室</v>
      </c>
      <c r="E30" s="30" t="s">
        <v>63</v>
      </c>
      <c r="F30" s="31">
        <v>8</v>
      </c>
      <c r="G30" s="32"/>
      <c r="H30" s="32"/>
      <c r="I30" s="41"/>
      <c r="J30" s="41"/>
      <c r="K30" s="42"/>
      <c r="L30" s="41"/>
    </row>
    <row r="31" ht="24" customHeight="1" spans="1:12">
      <c r="A31" s="33"/>
      <c r="B31" s="27" t="s">
        <v>64</v>
      </c>
      <c r="C31" s="35"/>
      <c r="D31" s="29" t="str">
        <f>VLOOKUP(B31,[1]TDSheet!$A$9:$E$101,5,0)</f>
        <v>干燥器总成</v>
      </c>
      <c r="E31" s="30" t="s">
        <v>65</v>
      </c>
      <c r="F31" s="31">
        <v>3</v>
      </c>
      <c r="G31" s="32"/>
      <c r="H31" s="32"/>
      <c r="I31" s="41"/>
      <c r="J31" s="41"/>
      <c r="K31" s="42"/>
      <c r="L31" s="41"/>
    </row>
    <row r="32" ht="24" customHeight="1" spans="1:12">
      <c r="A32" s="33"/>
      <c r="B32" s="27" t="s">
        <v>66</v>
      </c>
      <c r="C32" s="34"/>
      <c r="D32" s="29" t="str">
        <f>VLOOKUP(B32,[1]TDSheet!$A$9:$E$101,5,0)</f>
        <v>分离轴承</v>
      </c>
      <c r="E32" s="30" t="s">
        <v>67</v>
      </c>
      <c r="F32" s="31">
        <v>16</v>
      </c>
      <c r="G32" s="32"/>
      <c r="H32" s="32"/>
      <c r="I32" s="41"/>
      <c r="J32" s="41"/>
      <c r="K32" s="42"/>
      <c r="L32" s="41"/>
    </row>
    <row r="33" ht="24" customHeight="1" spans="1:12">
      <c r="A33" s="33"/>
      <c r="B33" s="27" t="s">
        <v>68</v>
      </c>
      <c r="C33" s="35"/>
      <c r="D33" s="29" t="str">
        <f>VLOOKUP(B33,[1]TDSheet!$A$9:$E$101,5,0)</f>
        <v>左组合后灯</v>
      </c>
      <c r="E33" s="30" t="s">
        <v>69</v>
      </c>
      <c r="F33" s="31">
        <v>5</v>
      </c>
      <c r="G33" s="32"/>
      <c r="H33" s="32"/>
      <c r="I33" s="41"/>
      <c r="J33" s="41"/>
      <c r="K33" s="42"/>
      <c r="L33" s="41"/>
    </row>
    <row r="34" ht="24" customHeight="1" spans="1:12">
      <c r="A34" s="33"/>
      <c r="B34" s="27" t="s">
        <v>70</v>
      </c>
      <c r="C34" s="35"/>
      <c r="D34" s="29" t="str">
        <f>VLOOKUP(B34,[1]TDSheet!$A$9:$E$101,5,0)</f>
        <v>右组合后灯</v>
      </c>
      <c r="E34" s="30" t="s">
        <v>71</v>
      </c>
      <c r="F34" s="31">
        <v>5</v>
      </c>
      <c r="G34" s="32"/>
      <c r="H34" s="32"/>
      <c r="I34" s="41"/>
      <c r="J34" s="41"/>
      <c r="K34" s="42"/>
      <c r="L34" s="41"/>
    </row>
    <row r="35" ht="24" customHeight="1" spans="1:12">
      <c r="A35" s="33"/>
      <c r="B35" s="27" t="s">
        <v>72</v>
      </c>
      <c r="C35" s="35"/>
      <c r="D35" s="29" t="str">
        <f>VLOOKUP(B35,[1]TDSheet!$A$9:$E$101,5,0)</f>
        <v>后视镜左（C6300）</v>
      </c>
      <c r="E35" s="30" t="s">
        <v>73</v>
      </c>
      <c r="F35" s="31">
        <v>1</v>
      </c>
      <c r="G35" s="32"/>
      <c r="H35" s="32"/>
      <c r="I35" s="41"/>
      <c r="J35" s="41"/>
      <c r="K35" s="42"/>
      <c r="L35" s="41"/>
    </row>
    <row r="36" ht="24" customHeight="1" spans="1:12">
      <c r="A36" s="33"/>
      <c r="B36" s="27" t="s">
        <v>74</v>
      </c>
      <c r="C36" s="35"/>
      <c r="D36" s="29" t="str">
        <f>VLOOKUP(B36,[1]TDSheet!$A$9:$E$101,5,0)</f>
        <v>橡胶支座</v>
      </c>
      <c r="E36" s="30" t="s">
        <v>75</v>
      </c>
      <c r="F36" s="31">
        <v>5</v>
      </c>
      <c r="G36" s="32"/>
      <c r="H36" s="32"/>
      <c r="I36" s="41"/>
      <c r="J36" s="41"/>
      <c r="K36" s="42"/>
      <c r="L36" s="41"/>
    </row>
    <row r="37" ht="24" customHeight="1" spans="1:12">
      <c r="A37" s="33"/>
      <c r="B37" s="27" t="s">
        <v>76</v>
      </c>
      <c r="C37" s="35"/>
      <c r="D37" s="29" t="str">
        <f>VLOOKUP(B37,[1]TDSheet!$A$9:$E$101,5,0)</f>
        <v>离合器助力缸（Φ102、Φ25）</v>
      </c>
      <c r="E37" s="30" t="s">
        <v>77</v>
      </c>
      <c r="F37" s="31">
        <v>10</v>
      </c>
      <c r="G37" s="32"/>
      <c r="H37" s="32"/>
      <c r="I37" s="41"/>
      <c r="J37" s="41"/>
      <c r="K37" s="42"/>
      <c r="L37" s="41"/>
    </row>
    <row r="38" ht="24" customHeight="1" spans="1:12">
      <c r="A38" s="33"/>
      <c r="B38" s="27" t="s">
        <v>78</v>
      </c>
      <c r="C38" s="35"/>
      <c r="D38" s="29" t="str">
        <f>VLOOKUP(B38,[1]TDSheet!$A$9:$E$101,5,0)</f>
        <v>WG9100529003钢板弹簧总成</v>
      </c>
      <c r="E38" s="30" t="s">
        <v>79</v>
      </c>
      <c r="F38" s="31">
        <v>1</v>
      </c>
      <c r="G38" s="32"/>
      <c r="H38" s="32"/>
      <c r="I38" s="41"/>
      <c r="J38" s="41"/>
      <c r="K38" s="42"/>
      <c r="L38" s="41"/>
    </row>
    <row r="39" ht="24" customHeight="1" spans="1:12">
      <c r="A39" s="33"/>
      <c r="B39" s="27" t="s">
        <v>80</v>
      </c>
      <c r="C39" s="35"/>
      <c r="D39" s="29" t="str">
        <f>VLOOKUP(B39,[1]TDSheet!$A$9:$E$101,5,0)</f>
        <v>燃滤</v>
      </c>
      <c r="E39" s="30" t="s">
        <v>81</v>
      </c>
      <c r="F39" s="31">
        <v>30</v>
      </c>
      <c r="G39" s="32"/>
      <c r="H39" s="32"/>
      <c r="I39" s="41"/>
      <c r="J39" s="41"/>
      <c r="K39" s="42"/>
      <c r="L39" s="41"/>
    </row>
    <row r="40" ht="24" customHeight="1" spans="1:12">
      <c r="A40" s="33"/>
      <c r="B40" s="27" t="s">
        <v>82</v>
      </c>
      <c r="C40" s="35"/>
      <c r="D40" s="29" t="str">
        <f>VLOOKUP(B40,[1]TDSheet!$A$9:$E$101,5,0)</f>
        <v>U型螺栓</v>
      </c>
      <c r="E40" s="30" t="s">
        <v>83</v>
      </c>
      <c r="F40" s="31">
        <v>10</v>
      </c>
      <c r="G40" s="32"/>
      <c r="H40" s="32"/>
      <c r="I40" s="41"/>
      <c r="J40" s="41"/>
      <c r="K40" s="42"/>
      <c r="L40" s="41"/>
    </row>
    <row r="41" ht="24" customHeight="1" spans="1:12">
      <c r="A41" s="33"/>
      <c r="B41" s="27" t="s">
        <v>84</v>
      </c>
      <c r="C41" s="35"/>
      <c r="D41" s="29" t="str">
        <f>VLOOKUP(B41,[1]TDSheet!$A$9:$E$101,5,0)</f>
        <v>离合器总泵</v>
      </c>
      <c r="E41" s="30" t="s">
        <v>85</v>
      </c>
      <c r="F41" s="31">
        <v>25</v>
      </c>
      <c r="G41" s="32"/>
      <c r="H41" s="32"/>
      <c r="I41" s="41"/>
      <c r="J41" s="41"/>
      <c r="K41" s="42"/>
      <c r="L41" s="41"/>
    </row>
    <row r="42" ht="24" customHeight="1" spans="1:12">
      <c r="A42" s="33"/>
      <c r="B42" s="27" t="s">
        <v>86</v>
      </c>
      <c r="C42" s="35"/>
      <c r="D42" s="29" t="str">
        <f>VLOOKUP(B42,[1]TDSheet!$A$9:$E$101,5,0)</f>
        <v>钢板第一片</v>
      </c>
      <c r="E42" s="30" t="s">
        <v>87</v>
      </c>
      <c r="F42" s="31">
        <v>2</v>
      </c>
      <c r="G42" s="32"/>
      <c r="H42" s="32"/>
      <c r="I42" s="41"/>
      <c r="J42" s="41"/>
      <c r="K42" s="42"/>
      <c r="L42" s="41"/>
    </row>
    <row r="43" ht="24" customHeight="1" spans="1:12">
      <c r="A43" s="33"/>
      <c r="B43" s="27" t="s">
        <v>88</v>
      </c>
      <c r="C43" s="35"/>
      <c r="D43" s="29" t="str">
        <f>VLOOKUP(B43,[1]TDSheet!$A$9:$E$101,5,0)</f>
        <v>U型螺栓</v>
      </c>
      <c r="E43" s="30" t="s">
        <v>89</v>
      </c>
      <c r="F43" s="31">
        <v>10</v>
      </c>
      <c r="G43" s="32"/>
      <c r="H43" s="32"/>
      <c r="I43" s="41"/>
      <c r="J43" s="41"/>
      <c r="K43" s="42"/>
      <c r="L43" s="41"/>
    </row>
    <row r="44" ht="24" customHeight="1" spans="1:12">
      <c r="A44" s="33"/>
      <c r="B44" s="27" t="s">
        <v>90</v>
      </c>
      <c r="C44" s="35"/>
      <c r="D44" s="29" t="str">
        <f>VLOOKUP(B44,[1]TDSheet!$A$9:$E$101,5,0)</f>
        <v>操纵器 </v>
      </c>
      <c r="E44" s="30" t="s">
        <v>91</v>
      </c>
      <c r="F44" s="31">
        <v>10</v>
      </c>
      <c r="G44" s="32"/>
      <c r="H44" s="32"/>
      <c r="I44" s="41"/>
      <c r="J44" s="41"/>
      <c r="K44" s="42"/>
      <c r="L44" s="41"/>
    </row>
    <row r="45" ht="24" customHeight="1" spans="1:12">
      <c r="A45" s="33"/>
      <c r="B45" s="27" t="s">
        <v>92</v>
      </c>
      <c r="C45" s="35"/>
      <c r="D45" s="29" t="str">
        <f>VLOOKUP(B45,[1]TDSheet!$A$9:$E$101,5,0)</f>
        <v>前调整臂</v>
      </c>
      <c r="E45" s="30" t="s">
        <v>93</v>
      </c>
      <c r="F45" s="31">
        <v>4</v>
      </c>
      <c r="G45" s="32"/>
      <c r="H45" s="32"/>
      <c r="I45" s="41"/>
      <c r="J45" s="41"/>
      <c r="K45" s="42"/>
      <c r="L45" s="41"/>
    </row>
    <row r="46" ht="24" customHeight="1" spans="1:12">
      <c r="A46" s="33"/>
      <c r="B46" s="27" t="s">
        <v>94</v>
      </c>
      <c r="C46" s="35"/>
      <c r="D46" s="29" t="str">
        <f>VLOOKUP(B46,[1]TDSheet!$A$9:$E$101,5,0)</f>
        <v>轴承329910轴承销</v>
      </c>
      <c r="E46" s="30" t="s">
        <v>95</v>
      </c>
      <c r="F46" s="31">
        <v>60</v>
      </c>
      <c r="G46" s="32"/>
      <c r="H46" s="32"/>
      <c r="I46" s="41"/>
      <c r="J46" s="41"/>
      <c r="K46" s="42"/>
      <c r="L46" s="41"/>
    </row>
    <row r="47" ht="24" customHeight="1" spans="1:12">
      <c r="A47" s="33"/>
      <c r="B47" s="27" t="s">
        <v>96</v>
      </c>
      <c r="C47" s="35"/>
      <c r="D47" s="29" t="str">
        <f>VLOOKUP(B47,[1]TDSheet!$A$9:$E$101,5,0)</f>
        <v>V 型推力杆总成</v>
      </c>
      <c r="E47" s="30" t="s">
        <v>97</v>
      </c>
      <c r="F47" s="31">
        <v>4</v>
      </c>
      <c r="G47" s="32"/>
      <c r="H47" s="32"/>
      <c r="I47" s="41"/>
      <c r="J47" s="41"/>
      <c r="K47" s="42"/>
      <c r="L47" s="41"/>
    </row>
    <row r="48" ht="24" customHeight="1" spans="1:12">
      <c r="A48" s="33"/>
      <c r="B48" s="27" t="s">
        <v>98</v>
      </c>
      <c r="C48" s="35"/>
      <c r="D48" s="29" t="str">
        <f>VLOOKUP(B48,[1]TDSheet!$A$9:$E$101,5,0)</f>
        <v>喷油器</v>
      </c>
      <c r="E48" s="30" t="s">
        <v>99</v>
      </c>
      <c r="F48" s="31">
        <v>2</v>
      </c>
      <c r="G48" s="32"/>
      <c r="H48" s="32"/>
      <c r="I48" s="41"/>
      <c r="J48" s="41"/>
      <c r="K48" s="42"/>
      <c r="L48" s="41"/>
    </row>
    <row r="49" ht="24" customHeight="1" spans="1:12">
      <c r="A49" s="33"/>
      <c r="B49" s="27" t="s">
        <v>100</v>
      </c>
      <c r="C49" s="35"/>
      <c r="D49" s="29" t="str">
        <f>VLOOKUP(B49,[1]TDSheet!$A$9:$E$101,5,0)</f>
        <v>驾驶室举升泵</v>
      </c>
      <c r="E49" s="30" t="s">
        <v>101</v>
      </c>
      <c r="F49" s="31">
        <v>2</v>
      </c>
      <c r="G49" s="32"/>
      <c r="H49" s="32"/>
      <c r="I49" s="41"/>
      <c r="J49" s="41"/>
      <c r="K49" s="42"/>
      <c r="L49" s="41"/>
    </row>
    <row r="50" ht="24" customHeight="1" spans="1:12">
      <c r="A50" s="33"/>
      <c r="B50" s="27" t="s">
        <v>102</v>
      </c>
      <c r="C50" s="35"/>
      <c r="D50" s="29" t="str">
        <f>VLOOKUP(B50,[1]TDSheet!$A$9:$E$101,5,0)</f>
        <v>散热器进水管</v>
      </c>
      <c r="E50" s="30" t="s">
        <v>103</v>
      </c>
      <c r="F50" s="31">
        <v>5</v>
      </c>
      <c r="G50" s="32"/>
      <c r="H50" s="32"/>
      <c r="I50" s="41"/>
      <c r="J50" s="41"/>
      <c r="K50" s="42"/>
      <c r="L50" s="41"/>
    </row>
    <row r="51" ht="24" customHeight="1" spans="1:12">
      <c r="A51" s="33"/>
      <c r="B51" s="27" t="s">
        <v>104</v>
      </c>
      <c r="C51" s="35"/>
      <c r="D51" s="29" t="str">
        <f>VLOOKUP(B51,[1]TDSheet!$A$9:$E$101,5,0)</f>
        <v>水泵</v>
      </c>
      <c r="E51" s="30" t="s">
        <v>105</v>
      </c>
      <c r="F51" s="31">
        <v>5</v>
      </c>
      <c r="G51" s="32"/>
      <c r="H51" s="32"/>
      <c r="I51" s="41"/>
      <c r="J51" s="41"/>
      <c r="K51" s="42"/>
      <c r="L51" s="41"/>
    </row>
    <row r="52" ht="24" customHeight="1" spans="1:12">
      <c r="A52" s="33"/>
      <c r="B52" s="27" t="s">
        <v>106</v>
      </c>
      <c r="C52" s="35"/>
      <c r="D52" s="29" t="str">
        <f>VLOOKUP(B52,[1]TDSheet!$A$9:$E$101,5,0)</f>
        <v>燃油管</v>
      </c>
      <c r="E52" s="30" t="s">
        <v>107</v>
      </c>
      <c r="F52" s="31">
        <v>20</v>
      </c>
      <c r="G52" s="32"/>
      <c r="H52" s="32"/>
      <c r="I52" s="41"/>
      <c r="J52" s="41"/>
      <c r="K52" s="42"/>
      <c r="L52" s="41"/>
    </row>
    <row r="53" ht="24" customHeight="1" spans="1:12">
      <c r="A53" s="33"/>
      <c r="B53" s="27" t="s">
        <v>108</v>
      </c>
      <c r="C53" s="35"/>
      <c r="D53" s="29" t="str">
        <f>VLOOKUP(B53,[1]TDSheet!$A$9:$E$101,5,0)</f>
        <v>燃油管</v>
      </c>
      <c r="E53" s="30" t="s">
        <v>109</v>
      </c>
      <c r="F53" s="31">
        <v>20</v>
      </c>
      <c r="G53" s="32"/>
      <c r="H53" s="32"/>
      <c r="I53" s="41"/>
      <c r="J53" s="41"/>
      <c r="K53" s="42"/>
      <c r="L53" s="41"/>
    </row>
    <row r="54" ht="24" customHeight="1" spans="1:12">
      <c r="A54" s="33"/>
      <c r="B54" s="27" t="s">
        <v>110</v>
      </c>
      <c r="C54" s="35"/>
      <c r="D54" s="29" t="str">
        <f>VLOOKUP(B54,[1]TDSheet!$A$9:$E$101,5,0)</f>
        <v>82200-JG03-000760起动机</v>
      </c>
      <c r="E54" s="30" t="s">
        <v>111</v>
      </c>
      <c r="F54" s="31">
        <v>2</v>
      </c>
      <c r="G54" s="32"/>
      <c r="H54" s="32"/>
      <c r="I54" s="41"/>
      <c r="J54" s="41"/>
      <c r="K54" s="42"/>
      <c r="L54" s="41"/>
    </row>
    <row r="55" ht="24" customHeight="1" spans="1:12">
      <c r="A55" s="33"/>
      <c r="B55" s="27" t="s">
        <v>112</v>
      </c>
      <c r="C55" s="35"/>
      <c r="D55" s="29" t="str">
        <f>VLOOKUP(B55,[1]TDSheet!$A$9:$E$101,5,0)</f>
        <v>离合器从动盘</v>
      </c>
      <c r="E55" s="30" t="s">
        <v>113</v>
      </c>
      <c r="F55" s="31">
        <v>10</v>
      </c>
      <c r="G55" s="32"/>
      <c r="H55" s="32"/>
      <c r="I55" s="41"/>
      <c r="J55" s="41"/>
      <c r="K55" s="42"/>
      <c r="L55" s="41"/>
    </row>
    <row r="56" ht="24" customHeight="1" spans="1:12">
      <c r="A56" s="33"/>
      <c r="B56" s="27" t="s">
        <v>114</v>
      </c>
      <c r="C56" s="35"/>
      <c r="D56" s="29" t="str">
        <f>VLOOKUP(B56,[1]TDSheet!$A$9:$E$101,5,0)</f>
        <v>430A 压盘</v>
      </c>
      <c r="E56" s="30" t="s">
        <v>115</v>
      </c>
      <c r="F56" s="31">
        <v>5</v>
      </c>
      <c r="G56" s="32"/>
      <c r="H56" s="32"/>
      <c r="I56" s="41"/>
      <c r="J56" s="41"/>
      <c r="K56" s="42"/>
      <c r="L56" s="41"/>
    </row>
    <row r="57" ht="24" customHeight="1" spans="1:12">
      <c r="A57" s="33"/>
      <c r="B57" s="27" t="s">
        <v>116</v>
      </c>
      <c r="C57" s="35"/>
      <c r="D57" s="29" t="str">
        <f>VLOOKUP(B57,[1]TDSheet!$A$9:$E$101,5,0)</f>
        <v>前右钢板弹簧总成</v>
      </c>
      <c r="E57" s="30" t="s">
        <v>117</v>
      </c>
      <c r="F57" s="31">
        <v>1</v>
      </c>
      <c r="G57" s="32"/>
      <c r="H57" s="32"/>
      <c r="I57" s="41"/>
      <c r="J57" s="41"/>
      <c r="K57" s="42"/>
      <c r="L57" s="41"/>
    </row>
    <row r="58" ht="24" customHeight="1" spans="1:12">
      <c r="A58" s="33"/>
      <c r="B58" s="27" t="s">
        <v>118</v>
      </c>
      <c r="C58" s="34"/>
      <c r="D58" s="29" t="str">
        <f>VLOOKUP(B58,[1]TDSheet!$A$9:$E$101,5,0)</f>
        <v>26013314080万向节</v>
      </c>
      <c r="E58" s="30" t="s">
        <v>119</v>
      </c>
      <c r="F58" s="31">
        <v>5</v>
      </c>
      <c r="G58" s="32"/>
      <c r="H58" s="32"/>
      <c r="I58" s="41"/>
      <c r="J58" s="41"/>
      <c r="K58" s="42"/>
      <c r="L58" s="41"/>
    </row>
    <row r="59" ht="24" customHeight="1" spans="1:12">
      <c r="A59" s="33"/>
      <c r="B59" s="27" t="s">
        <v>120</v>
      </c>
      <c r="C59" s="35"/>
      <c r="D59" s="29" t="str">
        <f>VLOOKUP(B59,[1]TDSheet!$A$9:$E$101,5,0)</f>
        <v>PTO传动轴螺栓</v>
      </c>
      <c r="E59" s="30" t="s">
        <v>121</v>
      </c>
      <c r="F59" s="31">
        <v>20</v>
      </c>
      <c r="G59" s="32"/>
      <c r="H59" s="32"/>
      <c r="I59" s="41"/>
      <c r="J59" s="41"/>
      <c r="K59" s="42"/>
      <c r="L59" s="41"/>
    </row>
    <row r="60" ht="24" customHeight="1" spans="1:12">
      <c r="A60" s="33"/>
      <c r="B60" s="27" t="s">
        <v>122</v>
      </c>
      <c r="C60" s="35"/>
      <c r="D60" s="29" t="str">
        <f>VLOOKUP(B60,[1]TDSheet!$A$9:$E$101,5,0)</f>
        <v>进气歧管垫片D12</v>
      </c>
      <c r="E60" s="30" t="s">
        <v>123</v>
      </c>
      <c r="F60" s="31">
        <v>5</v>
      </c>
      <c r="G60" s="32"/>
      <c r="H60" s="32"/>
      <c r="I60" s="41"/>
      <c r="J60" s="41"/>
      <c r="K60" s="42"/>
      <c r="L60" s="41"/>
    </row>
    <row r="61" ht="24" customHeight="1" spans="1:12">
      <c r="A61" s="33"/>
      <c r="B61" s="36" t="s">
        <v>124</v>
      </c>
      <c r="C61" s="35"/>
      <c r="D61" s="29" t="str">
        <f>VLOOKUP(B61,[1]TDSheet!$A$9:$E$101,5,0)</f>
        <v>4BTA3.9 水泵</v>
      </c>
      <c r="E61" s="37" t="s">
        <v>125</v>
      </c>
      <c r="F61" s="36">
        <v>2</v>
      </c>
      <c r="G61" s="32"/>
      <c r="H61" s="32"/>
      <c r="I61" s="41"/>
      <c r="J61" s="41"/>
      <c r="K61" s="42"/>
      <c r="L61" s="41"/>
    </row>
    <row r="62" ht="24" customHeight="1" spans="1:12">
      <c r="A62" s="33"/>
      <c r="B62" s="27" t="s">
        <v>126</v>
      </c>
      <c r="C62" s="35"/>
      <c r="D62" s="29" t="str">
        <f>VLOOKUP(B62,[1]TDSheet!$A$9:$E$101,5,0)</f>
        <v>球头</v>
      </c>
      <c r="E62" s="30" t="s">
        <v>127</v>
      </c>
      <c r="F62" s="31">
        <v>20</v>
      </c>
      <c r="G62" s="32"/>
      <c r="H62" s="32"/>
      <c r="I62" s="41"/>
      <c r="J62" s="41"/>
      <c r="K62" s="42"/>
      <c r="L62" s="41"/>
    </row>
    <row r="63" ht="24" customHeight="1" spans="1:12">
      <c r="A63" s="33"/>
      <c r="B63" s="27" t="s">
        <v>128</v>
      </c>
      <c r="C63" s="35"/>
      <c r="D63" s="29" t="str">
        <f>VLOOKUP(B63,[1]TDSheet!$A$9:$E$101,5,0)</f>
        <v>球头</v>
      </c>
      <c r="E63" s="30" t="s">
        <v>129</v>
      </c>
      <c r="F63" s="31">
        <v>20</v>
      </c>
      <c r="G63" s="32"/>
      <c r="H63" s="32"/>
      <c r="I63" s="41"/>
      <c r="J63" s="41"/>
      <c r="K63" s="42"/>
      <c r="L63" s="41"/>
    </row>
    <row r="64" ht="24" customHeight="1" spans="1:12">
      <c r="A64" s="33"/>
      <c r="B64" s="27" t="s">
        <v>130</v>
      </c>
      <c r="C64" s="35"/>
      <c r="D64" s="29" t="str">
        <f>VLOOKUP(B64,[1]TDSheet!$A$9:$E$101,5,0)</f>
        <v>后轮螺栓</v>
      </c>
      <c r="E64" s="30" t="s">
        <v>131</v>
      </c>
      <c r="F64" s="31">
        <v>40</v>
      </c>
      <c r="G64" s="32"/>
      <c r="H64" s="32"/>
      <c r="I64" s="41"/>
      <c r="J64" s="41"/>
      <c r="K64" s="42"/>
      <c r="L64" s="41"/>
    </row>
    <row r="65" ht="24" customHeight="1" spans="1:12">
      <c r="A65" s="33"/>
      <c r="B65" s="27" t="s">
        <v>132</v>
      </c>
      <c r="C65" s="35"/>
      <c r="D65" s="29" t="str">
        <f>VLOOKUP(B65,[1]TDSheet!$A$9:$E$101,5,0)</f>
        <v>R20X8.5 钢圈10 个孔 H2/H3/SH WG9625610040</v>
      </c>
      <c r="E65" s="30" t="s">
        <v>133</v>
      </c>
      <c r="F65" s="31">
        <v>5</v>
      </c>
      <c r="G65" s="32"/>
      <c r="H65" s="32"/>
      <c r="I65" s="41"/>
      <c r="J65" s="41"/>
      <c r="K65" s="42"/>
      <c r="L65" s="41"/>
    </row>
    <row r="66" ht="24" customHeight="1" spans="1:12">
      <c r="A66" s="33"/>
      <c r="B66" s="27" t="s">
        <v>134</v>
      </c>
      <c r="C66" s="35"/>
      <c r="D66" s="29" t="str">
        <f>VLOOKUP(B66,[1]TDSheet!$A$9:$E$101,5,0)</f>
        <v>飞轮扳手螺栓L = 85 M10</v>
      </c>
      <c r="E66" s="30" t="s">
        <v>135</v>
      </c>
      <c r="F66" s="31">
        <v>40</v>
      </c>
      <c r="G66" s="32"/>
      <c r="H66" s="32"/>
      <c r="I66" s="41"/>
      <c r="J66" s="41"/>
      <c r="K66" s="42"/>
      <c r="L66" s="41"/>
    </row>
    <row r="67" ht="24" customHeight="1" spans="1:12">
      <c r="A67" s="33"/>
      <c r="B67" s="27" t="s">
        <v>136</v>
      </c>
      <c r="C67" s="35"/>
      <c r="D67" s="29" t="str">
        <f>VLOOKUP(B67,[1]TDSheet!$A$9:$E$101,5,0)</f>
        <v>支撑杆</v>
      </c>
      <c r="E67" s="30" t="s">
        <v>137</v>
      </c>
      <c r="F67" s="31">
        <v>1</v>
      </c>
      <c r="G67" s="32"/>
      <c r="H67" s="32"/>
      <c r="I67" s="41"/>
      <c r="J67" s="41"/>
      <c r="K67" s="42"/>
      <c r="L67" s="41"/>
    </row>
    <row r="68" ht="24" customHeight="1" spans="1:12">
      <c r="A68" s="33"/>
      <c r="B68" s="27" t="s">
        <v>138</v>
      </c>
      <c r="C68" s="35"/>
      <c r="D68" s="29" t="str">
        <f>VLOOKUP(B68,[1]TDSheet!$A$9:$E$101,5,0)</f>
        <v>转向助力泵</v>
      </c>
      <c r="E68" s="30" t="s">
        <v>139</v>
      </c>
      <c r="F68" s="31">
        <v>6</v>
      </c>
      <c r="G68" s="32"/>
      <c r="H68" s="32"/>
      <c r="I68" s="41"/>
      <c r="J68" s="41"/>
      <c r="K68" s="42"/>
      <c r="L68" s="41"/>
    </row>
    <row r="69" ht="24" customHeight="1" spans="1:12">
      <c r="A69" s="33"/>
      <c r="B69" s="27" t="s">
        <v>140</v>
      </c>
      <c r="C69" s="35"/>
      <c r="D69" s="29" t="str">
        <f>VLOOKUP(B69,[1]TDSheet!$A$9:$E$101,5,0)</f>
        <v>U型螺栓 M24*550 </v>
      </c>
      <c r="E69" s="30" t="s">
        <v>141</v>
      </c>
      <c r="F69" s="31">
        <v>10</v>
      </c>
      <c r="G69" s="32"/>
      <c r="H69" s="32"/>
      <c r="I69" s="41"/>
      <c r="J69" s="41"/>
      <c r="K69" s="42"/>
      <c r="L69" s="41"/>
    </row>
    <row r="70" ht="24" customHeight="1" spans="1:12">
      <c r="A70" s="33"/>
      <c r="B70" s="27" t="s">
        <v>142</v>
      </c>
      <c r="C70" s="35"/>
      <c r="D70" s="29" t="str">
        <f>VLOOKUP(B70,[1]TDSheet!$A$9:$E$101,5,0)</f>
        <v>前大灯左</v>
      </c>
      <c r="E70" s="30" t="s">
        <v>143</v>
      </c>
      <c r="F70" s="31">
        <v>1</v>
      </c>
      <c r="G70" s="32"/>
      <c r="H70" s="32"/>
      <c r="I70" s="41"/>
      <c r="J70" s="41"/>
      <c r="K70" s="42"/>
      <c r="L70" s="41"/>
    </row>
    <row r="71" ht="24" customHeight="1" spans="1:12">
      <c r="A71" s="33"/>
      <c r="B71" s="27" t="s">
        <v>144</v>
      </c>
      <c r="C71" s="35"/>
      <c r="D71" s="29" t="str">
        <f>VLOOKUP(B71,[1]TDSheet!$A$9:$E$101,5,0)</f>
        <v>U型螺栓  L480 M22*92 </v>
      </c>
      <c r="E71" s="30" t="s">
        <v>145</v>
      </c>
      <c r="F71" s="31">
        <v>5</v>
      </c>
      <c r="G71" s="32"/>
      <c r="H71" s="32"/>
      <c r="I71" s="41"/>
      <c r="J71" s="41"/>
      <c r="K71" s="42"/>
      <c r="L71" s="41"/>
    </row>
    <row r="72" ht="24" customHeight="1" spans="1:12">
      <c r="A72" s="33"/>
      <c r="B72" s="27" t="s">
        <v>146</v>
      </c>
      <c r="C72" s="35"/>
      <c r="D72" s="29" t="str">
        <f>VLOOKUP(B72,[1]TDSheet!$A$9:$E$101,5,0)</f>
        <v>干燥器总成WG1642820015=WG1642820025</v>
      </c>
      <c r="E72" s="30" t="s">
        <v>147</v>
      </c>
      <c r="F72" s="31">
        <v>5</v>
      </c>
      <c r="G72" s="32"/>
      <c r="H72" s="32"/>
      <c r="I72" s="41"/>
      <c r="J72" s="41"/>
      <c r="K72" s="42"/>
      <c r="L72" s="41"/>
    </row>
    <row r="73" ht="24" customHeight="1" spans="1:12">
      <c r="A73" s="33"/>
      <c r="B73" s="27" t="s">
        <v>148</v>
      </c>
      <c r="C73" s="35"/>
      <c r="D73" s="29" t="str">
        <f>VLOOKUP(B73,[1]TDSheet!$A$9:$E$101,5,0)</f>
        <v>М20х200螺栓</v>
      </c>
      <c r="E73" s="30" t="s">
        <v>149</v>
      </c>
      <c r="F73" s="31">
        <v>5</v>
      </c>
      <c r="G73" s="32"/>
      <c r="H73" s="32"/>
      <c r="I73" s="41"/>
      <c r="J73" s="41"/>
      <c r="K73" s="42"/>
      <c r="L73" s="41"/>
    </row>
    <row r="74" ht="24" customHeight="1" spans="1:12">
      <c r="A74" s="33"/>
      <c r="B74" s="27" t="s">
        <v>150</v>
      </c>
      <c r="C74" s="35"/>
      <c r="D74" s="29" t="str">
        <f>VLOOKUP(B74,[1]TDSheet!$A$9:$E$101,5,0)</f>
        <v>10叶 风扇叶总成带护圈</v>
      </c>
      <c r="E74" s="30" t="s">
        <v>151</v>
      </c>
      <c r="F74" s="31">
        <v>2</v>
      </c>
      <c r="G74" s="32"/>
      <c r="H74" s="32"/>
      <c r="I74" s="41"/>
      <c r="J74" s="41"/>
      <c r="K74" s="42"/>
      <c r="L74" s="41"/>
    </row>
    <row r="75" ht="24" customHeight="1" spans="1:12">
      <c r="A75" s="33"/>
      <c r="B75" s="27" t="s">
        <v>152</v>
      </c>
      <c r="C75" s="35"/>
      <c r="D75" s="29" t="str">
        <f>VLOOKUP(B75,[1]TDSheet!$A$9:$E$101,5,0)</f>
        <v>前轮毂轴承32221</v>
      </c>
      <c r="E75" s="30" t="s">
        <v>153</v>
      </c>
      <c r="F75" s="31">
        <v>8</v>
      </c>
      <c r="G75" s="32"/>
      <c r="H75" s="32"/>
      <c r="I75" s="41"/>
      <c r="J75" s="41"/>
      <c r="K75" s="42"/>
      <c r="L75" s="41"/>
    </row>
    <row r="76" ht="24" customHeight="1" spans="1:12">
      <c r="A76" s="33"/>
      <c r="B76" s="27" t="s">
        <v>154</v>
      </c>
      <c r="C76" s="35"/>
      <c r="D76" s="29" t="str">
        <f>VLOOKUP(B76,[1]TDSheet!$A$9:$E$101,5,0)</f>
        <v>HX50W 增压器</v>
      </c>
      <c r="E76" s="30" t="s">
        <v>155</v>
      </c>
      <c r="F76" s="31">
        <v>1</v>
      </c>
      <c r="G76" s="32"/>
      <c r="H76" s="32"/>
      <c r="I76" s="41"/>
      <c r="J76" s="41"/>
      <c r="K76" s="42"/>
      <c r="L76" s="41"/>
    </row>
    <row r="77" ht="24" customHeight="1" spans="1:12">
      <c r="A77" s="33"/>
      <c r="B77" s="27" t="s">
        <v>156</v>
      </c>
      <c r="C77" s="35"/>
      <c r="D77" s="29" t="str">
        <f>VLOOKUP(B77,[1]TDSheet!$A$9:$E$101,5,0)</f>
        <v>机油感应塞</v>
      </c>
      <c r="E77" s="30" t="s">
        <v>157</v>
      </c>
      <c r="F77" s="31">
        <v>5</v>
      </c>
      <c r="G77" s="32"/>
      <c r="H77" s="32"/>
      <c r="I77" s="41"/>
      <c r="J77" s="41"/>
      <c r="K77" s="42"/>
      <c r="L77" s="41"/>
    </row>
    <row r="78" ht="24" customHeight="1" spans="1:12">
      <c r="A78" s="33"/>
      <c r="B78" s="27" t="s">
        <v>158</v>
      </c>
      <c r="C78" s="35"/>
      <c r="D78" s="29" t="str">
        <f>VLOOKUP(B78,[1]TDSheet!$A$9:$E$101,5,0)</f>
        <v>驾驶室举升软管</v>
      </c>
      <c r="E78" s="30" t="s">
        <v>159</v>
      </c>
      <c r="F78" s="31">
        <v>2</v>
      </c>
      <c r="G78" s="32"/>
      <c r="H78" s="32"/>
      <c r="I78" s="41"/>
      <c r="J78" s="41"/>
      <c r="K78" s="42"/>
      <c r="L78" s="41"/>
    </row>
    <row r="79" ht="24" customHeight="1" spans="1:12">
      <c r="A79" s="33"/>
      <c r="B79" s="27" t="s">
        <v>160</v>
      </c>
      <c r="C79" s="35"/>
      <c r="D79" s="29" t="str">
        <f>VLOOKUP(B79,[1]TDSheet!$A$9:$E$101,5,0)</f>
        <v>密封圈</v>
      </c>
      <c r="E79" s="30" t="s">
        <v>161</v>
      </c>
      <c r="F79" s="31">
        <v>8</v>
      </c>
      <c r="G79" s="32"/>
      <c r="H79" s="32"/>
      <c r="I79" s="41"/>
      <c r="J79" s="41"/>
      <c r="K79" s="42"/>
      <c r="L79" s="41"/>
    </row>
    <row r="80" ht="24" customHeight="1" spans="1:12">
      <c r="A80" s="33"/>
      <c r="B80" s="27" t="s">
        <v>162</v>
      </c>
      <c r="C80" s="35"/>
      <c r="D80" s="29" t="str">
        <f>VLOOKUP(B80,[1]TDSheet!$A$9:$E$101,5,0)</f>
        <v>螺母</v>
      </c>
      <c r="E80" s="30" t="s">
        <v>163</v>
      </c>
      <c r="F80" s="31">
        <v>8</v>
      </c>
      <c r="G80" s="32"/>
      <c r="H80" s="32"/>
      <c r="I80" s="41"/>
      <c r="J80" s="41"/>
      <c r="K80" s="42"/>
      <c r="L80" s="41"/>
    </row>
    <row r="81" ht="24" customHeight="1" spans="1:12">
      <c r="A81" s="33"/>
      <c r="B81" s="27" t="s">
        <v>164</v>
      </c>
      <c r="C81" s="35"/>
      <c r="D81" s="29" t="str">
        <f>VLOOKUP(B81,[1]TDSheet!$A$9:$E$101,5,0)</f>
        <v>固定板</v>
      </c>
      <c r="E81" s="30" t="s">
        <v>165</v>
      </c>
      <c r="F81" s="31">
        <v>20</v>
      </c>
      <c r="G81" s="32"/>
      <c r="H81" s="32"/>
      <c r="I81" s="41"/>
      <c r="J81" s="41"/>
      <c r="K81" s="42"/>
      <c r="L81" s="41"/>
    </row>
    <row r="82" ht="24" customHeight="1" spans="1:12">
      <c r="A82" s="33"/>
      <c r="B82" s="27" t="s">
        <v>166</v>
      </c>
      <c r="C82" s="35"/>
      <c r="D82" s="29" t="str">
        <f>VLOOKUP(B82,[1]TDSheet!$A$9:$E$101,5,0)</f>
        <v>轴承</v>
      </c>
      <c r="E82" s="30" t="s">
        <v>167</v>
      </c>
      <c r="F82" s="31">
        <v>12</v>
      </c>
      <c r="G82" s="32"/>
      <c r="H82" s="32"/>
      <c r="I82" s="41"/>
      <c r="J82" s="41"/>
      <c r="K82" s="42"/>
      <c r="L82" s="41"/>
    </row>
    <row r="83" ht="24" customHeight="1" spans="1:12">
      <c r="A83" s="33"/>
      <c r="B83" s="27" t="s">
        <v>168</v>
      </c>
      <c r="C83" s="35"/>
      <c r="D83" s="29" t="str">
        <f>VLOOKUP(B83,[1]TDSheet!$A$9:$E$101,5,0)</f>
        <v>空压机</v>
      </c>
      <c r="E83" s="30" t="s">
        <v>169</v>
      </c>
      <c r="F83" s="31">
        <v>2</v>
      </c>
      <c r="G83" s="32"/>
      <c r="H83" s="32"/>
      <c r="I83" s="41"/>
      <c r="J83" s="41"/>
      <c r="K83" s="42"/>
      <c r="L83" s="41"/>
    </row>
    <row r="84" ht="24" customHeight="1" spans="1:12">
      <c r="A84" s="33"/>
      <c r="B84" s="27" t="s">
        <v>170</v>
      </c>
      <c r="C84" s="35"/>
      <c r="D84" s="29" t="str">
        <f>VLOOKUP(B84,[1]TDSheet!$A$9:$E$101,5,0)</f>
        <v>制动鼓</v>
      </c>
      <c r="E84" s="30" t="s">
        <v>171</v>
      </c>
      <c r="F84" s="31">
        <v>6</v>
      </c>
      <c r="G84" s="32"/>
      <c r="H84" s="32"/>
      <c r="I84" s="41"/>
      <c r="J84" s="41"/>
      <c r="K84" s="42"/>
      <c r="L84" s="41"/>
    </row>
    <row r="85" ht="24" customHeight="1" spans="1:12">
      <c r="A85" s="33"/>
      <c r="B85" s="27" t="s">
        <v>172</v>
      </c>
      <c r="C85" s="35"/>
      <c r="D85" s="29" t="str">
        <f>VLOOKUP(B85,[1]TDSheet!$A$9:$E$101,5,0)</f>
        <v>支架</v>
      </c>
      <c r="E85" s="30" t="s">
        <v>173</v>
      </c>
      <c r="F85" s="31">
        <v>2</v>
      </c>
      <c r="G85" s="32"/>
      <c r="H85" s="32"/>
      <c r="I85" s="41"/>
      <c r="J85" s="41"/>
      <c r="K85" s="42"/>
      <c r="L85" s="41"/>
    </row>
    <row r="86" ht="24" customHeight="1" spans="1:12">
      <c r="A86" s="33"/>
      <c r="B86" s="27" t="s">
        <v>174</v>
      </c>
      <c r="C86" s="35"/>
      <c r="D86" s="29" t="str">
        <f>VLOOKUP(B86,[1]TDSheet!$A$9:$E$101,5,0)</f>
        <v>中心轴承</v>
      </c>
      <c r="E86" s="30" t="s">
        <v>175</v>
      </c>
      <c r="F86" s="31">
        <v>2</v>
      </c>
      <c r="G86" s="32"/>
      <c r="H86" s="32"/>
      <c r="I86" s="41"/>
      <c r="J86" s="41"/>
      <c r="K86" s="42"/>
      <c r="L86" s="41"/>
    </row>
    <row r="87" ht="24" customHeight="1" spans="1:12">
      <c r="A87" s="33"/>
      <c r="B87" s="27" t="s">
        <v>176</v>
      </c>
      <c r="C87" s="35"/>
      <c r="D87" s="29" t="str">
        <f>VLOOKUP(B87,[1]TDSheet!$A$9:$E$101,5,0)</f>
        <v>中心轴承</v>
      </c>
      <c r="E87" s="30" t="s">
        <v>177</v>
      </c>
      <c r="F87" s="31">
        <v>1</v>
      </c>
      <c r="G87" s="32"/>
      <c r="H87" s="32"/>
      <c r="I87" s="41"/>
      <c r="J87" s="41"/>
      <c r="K87" s="42"/>
      <c r="L87" s="41"/>
    </row>
    <row r="88" ht="24" customHeight="1" spans="1:12">
      <c r="A88" s="33"/>
      <c r="B88" s="27" t="s">
        <v>178</v>
      </c>
      <c r="C88" s="35"/>
      <c r="D88" s="29" t="str">
        <f>VLOOKUP(B88,[1]TDSheet!$A$9:$E$101,5,0)</f>
        <v>万向节</v>
      </c>
      <c r="E88" s="30" t="s">
        <v>179</v>
      </c>
      <c r="F88" s="31">
        <v>15</v>
      </c>
      <c r="G88" s="32"/>
      <c r="H88" s="32"/>
      <c r="I88" s="41"/>
      <c r="J88" s="41"/>
      <c r="K88" s="42"/>
      <c r="L88" s="41"/>
    </row>
    <row r="89" ht="24" customHeight="1" spans="1:12">
      <c r="A89" s="33"/>
      <c r="B89" s="27" t="s">
        <v>180</v>
      </c>
      <c r="C89" s="35"/>
      <c r="D89" s="29" t="str">
        <f>VLOOKUP(B89,[1]TDSheet!$A$9:$E$101,5,0)</f>
        <v>冷凝器</v>
      </c>
      <c r="E89" s="30" t="s">
        <v>181</v>
      </c>
      <c r="F89" s="31">
        <v>2</v>
      </c>
      <c r="G89" s="32"/>
      <c r="H89" s="32"/>
      <c r="I89" s="41"/>
      <c r="J89" s="41"/>
      <c r="K89" s="42"/>
      <c r="L89" s="41"/>
    </row>
    <row r="90" ht="24" customHeight="1" spans="1:12">
      <c r="A90" s="33"/>
      <c r="B90" s="27" t="s">
        <v>182</v>
      </c>
      <c r="C90" s="35"/>
      <c r="D90" s="29" t="str">
        <f>VLOOKUP(B90,[1]TDSheet!$A$9:$E$101,5,0)</f>
        <v>轴承</v>
      </c>
      <c r="E90" s="30" t="s">
        <v>183</v>
      </c>
      <c r="F90" s="31">
        <v>20</v>
      </c>
      <c r="G90" s="32"/>
      <c r="H90" s="32"/>
      <c r="I90" s="41"/>
      <c r="J90" s="41"/>
      <c r="K90" s="42"/>
      <c r="L90" s="41"/>
    </row>
    <row r="91" ht="24" customHeight="1" spans="1:12">
      <c r="A91" s="33"/>
      <c r="B91" s="27" t="s">
        <v>184</v>
      </c>
      <c r="C91" s="35"/>
      <c r="D91" s="29" t="str">
        <f>VLOOKUP(B91,[1]TDSheet!$A$9:$E$101,5,0)</f>
        <v>贯通轴</v>
      </c>
      <c r="E91" s="30" t="s">
        <v>185</v>
      </c>
      <c r="F91" s="31">
        <v>2</v>
      </c>
      <c r="G91" s="32"/>
      <c r="H91" s="32"/>
      <c r="I91" s="41"/>
      <c r="J91" s="41"/>
      <c r="K91" s="42"/>
      <c r="L91" s="41"/>
    </row>
    <row r="92" ht="24" customHeight="1" spans="1:12">
      <c r="A92" s="33"/>
      <c r="B92" s="27" t="s">
        <v>186</v>
      </c>
      <c r="C92" s="35"/>
      <c r="D92" s="29" t="str">
        <f>VLOOKUP(B92,[1]TDSheet!$A$9:$E$101,5,0)</f>
        <v>贯通轴</v>
      </c>
      <c r="E92" s="30" t="s">
        <v>187</v>
      </c>
      <c r="F92" s="31">
        <v>2</v>
      </c>
      <c r="G92" s="32"/>
      <c r="H92" s="32"/>
      <c r="I92" s="41"/>
      <c r="J92" s="41"/>
      <c r="K92" s="42"/>
      <c r="L92" s="41"/>
    </row>
    <row r="93" ht="24" customHeight="1" spans="1:12">
      <c r="A93" s="33"/>
      <c r="B93" s="27" t="s">
        <v>188</v>
      </c>
      <c r="C93" s="35"/>
      <c r="D93" s="29" t="str">
        <f>VLOOKUP(B93,[1]TDSheet!$A$9:$E$101,5,0)</f>
        <v>储气筒总成</v>
      </c>
      <c r="E93" s="30" t="s">
        <v>189</v>
      </c>
      <c r="F93" s="31">
        <v>3</v>
      </c>
      <c r="G93" s="32"/>
      <c r="H93" s="32"/>
      <c r="I93" s="41"/>
      <c r="J93" s="41"/>
      <c r="K93" s="42"/>
      <c r="L93" s="41"/>
    </row>
    <row r="94" ht="24" customHeight="1" spans="1:12">
      <c r="A94" s="33"/>
      <c r="B94" s="27" t="s">
        <v>190</v>
      </c>
      <c r="C94" s="35"/>
      <c r="D94" s="29" t="str">
        <f>VLOOKUP(B94,[1]TDSheet!$A$9:$E$101,5,0)</f>
        <v>曲轴位置传感器</v>
      </c>
      <c r="E94" s="30" t="s">
        <v>191</v>
      </c>
      <c r="F94" s="31">
        <v>5</v>
      </c>
      <c r="G94" s="32"/>
      <c r="H94" s="32"/>
      <c r="I94" s="41"/>
      <c r="J94" s="41"/>
      <c r="K94" s="42"/>
      <c r="L94" s="41"/>
    </row>
    <row r="95" ht="24" customHeight="1" spans="1:12">
      <c r="A95" s="33"/>
      <c r="B95" s="27" t="s">
        <v>192</v>
      </c>
      <c r="C95" s="43"/>
      <c r="D95" s="29" t="str">
        <f>VLOOKUP(B95,[1]TDSheet!$A$9:$E$101,5,0)</f>
        <v>支架</v>
      </c>
      <c r="E95" s="30" t="s">
        <v>193</v>
      </c>
      <c r="F95" s="31">
        <v>5</v>
      </c>
      <c r="G95" s="32"/>
      <c r="H95" s="32"/>
      <c r="I95" s="41"/>
      <c r="J95" s="41"/>
      <c r="K95" s="42"/>
      <c r="L95" s="41"/>
    </row>
    <row r="96" ht="24" customHeight="1" spans="1:12">
      <c r="A96" s="33"/>
      <c r="B96" s="27" t="s">
        <v>194</v>
      </c>
      <c r="C96" s="35"/>
      <c r="D96" s="29" t="str">
        <f>VLOOKUP(B96,[1]TDSheet!$A$9:$E$101,5,0)</f>
        <v>驾驶室举升缸</v>
      </c>
      <c r="E96" s="30" t="s">
        <v>195</v>
      </c>
      <c r="F96" s="31">
        <v>3</v>
      </c>
      <c r="G96" s="32"/>
      <c r="H96" s="32"/>
      <c r="I96" s="41"/>
      <c r="J96" s="41"/>
      <c r="K96" s="42"/>
      <c r="L96" s="41"/>
    </row>
    <row r="97" ht="24" customHeight="1" spans="1:12">
      <c r="A97" s="33"/>
      <c r="B97" s="27" t="s">
        <v>196</v>
      </c>
      <c r="C97" s="35"/>
      <c r="D97" s="29" t="str">
        <f>VLOOKUP(B97,[1]TDSheet!$A$9:$E$101,5,0)</f>
        <v>锥齿轮付28/17</v>
      </c>
      <c r="E97" s="30" t="s">
        <v>197</v>
      </c>
      <c r="F97" s="31">
        <v>8</v>
      </c>
      <c r="G97" s="32"/>
      <c r="H97" s="32"/>
      <c r="I97" s="41"/>
      <c r="J97" s="41"/>
      <c r="K97" s="42"/>
      <c r="L97" s="41"/>
    </row>
    <row r="98" ht="24" customHeight="1" spans="1:12">
      <c r="A98" s="33"/>
      <c r="B98" s="27" t="s">
        <v>198</v>
      </c>
      <c r="C98" s="35"/>
      <c r="D98" s="29" t="str">
        <f>VLOOKUP(B98,[1]TDSheet!$A$9:$E$101,5,0)</f>
        <v>半轴 右</v>
      </c>
      <c r="E98" s="30" t="s">
        <v>199</v>
      </c>
      <c r="F98" s="31">
        <v>1</v>
      </c>
      <c r="G98" s="32"/>
      <c r="H98" s="32"/>
      <c r="I98" s="41"/>
      <c r="J98" s="41"/>
      <c r="K98" s="42"/>
      <c r="L98" s="41"/>
    </row>
    <row r="99" ht="24" customHeight="1" spans="1:12">
      <c r="A99" s="33"/>
      <c r="B99" s="27" t="s">
        <v>200</v>
      </c>
      <c r="C99" s="35"/>
      <c r="D99" s="29" t="str">
        <f>VLOOKUP(B99,[1]TDSheet!$A$9:$E$101,5,0)</f>
        <v>传动轴</v>
      </c>
      <c r="E99" s="30" t="s">
        <v>201</v>
      </c>
      <c r="F99" s="31">
        <v>2</v>
      </c>
      <c r="G99" s="32"/>
      <c r="H99" s="32"/>
      <c r="I99" s="41"/>
      <c r="J99" s="41"/>
      <c r="K99" s="42"/>
      <c r="L99" s="41"/>
    </row>
    <row r="100" ht="24" customHeight="1" spans="1:12">
      <c r="A100" s="33"/>
      <c r="B100" s="27" t="s">
        <v>202</v>
      </c>
      <c r="C100" s="35"/>
      <c r="D100" s="29" t="str">
        <f>VLOOKUP(B100,[1]TDSheet!$A$9:$E$101,5,0)</f>
        <v>前黄前支架</v>
      </c>
      <c r="E100" s="30" t="s">
        <v>203</v>
      </c>
      <c r="F100" s="31">
        <v>4</v>
      </c>
      <c r="G100" s="32"/>
      <c r="H100" s="32"/>
      <c r="I100" s="41"/>
      <c r="J100" s="41"/>
      <c r="K100" s="42"/>
      <c r="L100" s="41"/>
    </row>
    <row r="101" ht="24" customHeight="1" spans="1:12">
      <c r="A101" s="33"/>
      <c r="B101" s="44"/>
      <c r="C101" s="35"/>
      <c r="D101" s="45"/>
      <c r="E101" s="46"/>
      <c r="F101" s="47"/>
      <c r="G101" s="32"/>
      <c r="H101" s="32"/>
      <c r="I101" s="41"/>
      <c r="J101" s="41"/>
      <c r="L101" s="41"/>
    </row>
    <row r="102" ht="24" customHeight="1" spans="1:12">
      <c r="A102" s="33"/>
      <c r="B102" s="44"/>
      <c r="C102" s="35"/>
      <c r="D102" s="45"/>
      <c r="E102" s="46"/>
      <c r="F102" s="47"/>
      <c r="G102" s="32"/>
      <c r="H102" s="32"/>
      <c r="I102" s="41"/>
      <c r="J102" s="41"/>
      <c r="K102" s="42"/>
      <c r="L102" s="41"/>
    </row>
    <row r="103" ht="24" customHeight="1" spans="1:12">
      <c r="A103" s="33"/>
      <c r="B103" s="44"/>
      <c r="C103" s="48"/>
      <c r="D103" s="49"/>
      <c r="E103" s="50"/>
      <c r="F103" s="46"/>
      <c r="G103" s="32"/>
      <c r="H103" s="32"/>
      <c r="I103" s="41"/>
      <c r="J103" s="41"/>
      <c r="K103" s="42"/>
      <c r="L103" s="41"/>
    </row>
    <row r="104" ht="24" customHeight="1" spans="1:12">
      <c r="A104" s="33"/>
      <c r="B104" s="44"/>
      <c r="C104" s="48"/>
      <c r="D104" s="45"/>
      <c r="E104" s="46"/>
      <c r="F104" s="46"/>
      <c r="G104" s="32"/>
      <c r="H104" s="32"/>
      <c r="I104" s="41"/>
      <c r="J104" s="41"/>
      <c r="K104" s="42"/>
      <c r="L104" s="41"/>
    </row>
    <row r="105" ht="30" customHeight="1" spans="1:12">
      <c r="A105" s="51"/>
      <c r="B105" s="52"/>
      <c r="C105" s="53"/>
      <c r="D105" s="52"/>
      <c r="E105" s="41" t="s">
        <v>204</v>
      </c>
      <c r="F105" s="54"/>
      <c r="G105" s="55" t="s">
        <v>205</v>
      </c>
      <c r="H105" s="55"/>
      <c r="I105" s="71"/>
      <c r="J105" s="41"/>
      <c r="K105" s="71">
        <v>5000</v>
      </c>
      <c r="L105" s="72" t="s">
        <v>206</v>
      </c>
    </row>
    <row r="106" ht="19" customHeight="1" spans="1:12">
      <c r="A106" s="56"/>
      <c r="B106" s="57"/>
      <c r="C106" s="58"/>
      <c r="D106" s="57"/>
      <c r="E106" s="59"/>
      <c r="F106" s="60"/>
      <c r="G106" s="61"/>
      <c r="H106" s="61"/>
      <c r="I106" s="60"/>
      <c r="J106" s="59"/>
      <c r="K106" s="60"/>
      <c r="L106" s="59"/>
    </row>
    <row r="107" ht="19" customHeight="1" spans="1:12">
      <c r="A107" s="56"/>
      <c r="B107" s="57"/>
      <c r="C107" s="58"/>
      <c r="D107" s="57"/>
      <c r="E107" s="59"/>
      <c r="F107" s="60"/>
      <c r="G107" s="61"/>
      <c r="H107" s="61"/>
      <c r="I107" s="60"/>
      <c r="J107" s="59"/>
      <c r="K107" s="60"/>
      <c r="L107" s="59"/>
    </row>
    <row r="108" ht="19" customHeight="1" spans="1:12">
      <c r="A108" s="62"/>
      <c r="B108" s="62"/>
      <c r="C108" s="63"/>
      <c r="D108" s="62"/>
      <c r="E108" s="62"/>
      <c r="F108" s="62"/>
      <c r="G108" s="62"/>
      <c r="H108" s="62"/>
      <c r="I108" s="62"/>
      <c r="J108" s="62"/>
      <c r="K108" s="62"/>
      <c r="L108" s="62"/>
    </row>
    <row r="109" ht="19" customHeight="1" spans="1:12">
      <c r="A109" s="62"/>
      <c r="B109" s="62"/>
      <c r="C109" s="63"/>
      <c r="D109" s="62"/>
      <c r="E109" s="62"/>
      <c r="F109" s="62"/>
      <c r="G109" s="62"/>
      <c r="H109" s="62"/>
      <c r="I109" s="62"/>
      <c r="J109" s="62"/>
      <c r="K109" s="62"/>
      <c r="L109" s="62"/>
    </row>
    <row r="110" ht="19" customHeight="1" spans="1:12">
      <c r="A110" s="62"/>
      <c r="B110" s="62"/>
      <c r="C110" s="64" t="s">
        <v>207</v>
      </c>
      <c r="D110" s="62"/>
      <c r="E110" s="62"/>
      <c r="F110" s="65" t="s">
        <v>208</v>
      </c>
      <c r="H110" s="65"/>
      <c r="I110" s="62"/>
      <c r="J110" s="62"/>
      <c r="K110" s="62"/>
      <c r="L110" s="62"/>
    </row>
    <row r="111" ht="19" customHeight="1" spans="1:12">
      <c r="A111" s="62"/>
      <c r="B111" s="62"/>
      <c r="C111" s="66" t="s">
        <v>209</v>
      </c>
      <c r="D111" s="62"/>
      <c r="E111" s="62"/>
      <c r="F111" s="65" t="s">
        <v>210</v>
      </c>
      <c r="H111" s="65"/>
      <c r="I111" s="62"/>
      <c r="J111" s="62"/>
      <c r="K111" s="62"/>
      <c r="L111" s="62"/>
    </row>
    <row r="112" ht="19" customHeight="1" spans="1:12">
      <c r="A112" s="62"/>
      <c r="B112" s="62"/>
      <c r="C112" s="63"/>
      <c r="D112" s="62"/>
      <c r="E112" s="62"/>
      <c r="F112" s="62"/>
      <c r="G112" s="62"/>
      <c r="H112" s="62"/>
      <c r="I112" s="62"/>
      <c r="J112" s="62"/>
      <c r="K112" s="62"/>
      <c r="L112" s="62"/>
    </row>
    <row r="113" ht="19" customHeight="1" spans="1:12">
      <c r="A113" s="62"/>
      <c r="B113" s="62"/>
      <c r="C113" s="63"/>
      <c r="D113" s="62"/>
      <c r="E113" s="62"/>
      <c r="F113" s="62"/>
      <c r="G113" s="62"/>
      <c r="H113" s="62"/>
      <c r="I113" s="62"/>
      <c r="J113" s="62"/>
      <c r="K113" s="62"/>
      <c r="L113" s="62"/>
    </row>
    <row r="114" ht="19" customHeight="1" spans="1:12">
      <c r="A114" s="62"/>
      <c r="B114" s="62"/>
      <c r="C114" s="63"/>
      <c r="D114" s="62"/>
      <c r="E114" s="62"/>
      <c r="F114" s="62"/>
      <c r="G114" s="62"/>
      <c r="H114" s="62"/>
      <c r="I114" s="62"/>
      <c r="J114" s="62"/>
      <c r="K114" s="62"/>
      <c r="L114" s="62"/>
    </row>
    <row r="115" ht="19" customHeight="1" spans="1:12">
      <c r="A115" s="62"/>
      <c r="B115" s="62"/>
      <c r="C115" s="63"/>
      <c r="D115" s="62"/>
      <c r="E115" s="62"/>
      <c r="F115" s="62"/>
      <c r="G115" s="67"/>
      <c r="H115" s="68"/>
      <c r="K115" s="73"/>
      <c r="L115" s="62"/>
    </row>
    <row r="116" ht="19" customHeight="1" spans="1:12">
      <c r="A116" s="69"/>
      <c r="B116" s="69"/>
      <c r="C116" s="70"/>
      <c r="D116" s="69"/>
      <c r="E116" s="69"/>
      <c r="F116" s="69"/>
      <c r="G116" s="69"/>
      <c r="H116" s="69"/>
      <c r="I116" s="69"/>
      <c r="J116" s="69"/>
      <c r="K116" s="69"/>
      <c r="L116" s="69"/>
    </row>
    <row r="117" ht="19" customHeight="1"/>
    <row r="118" ht="19" customHeight="1"/>
    <row r="119" ht="19" customHeight="1"/>
    <row r="120" ht="19" customHeight="1"/>
  </sheetData>
  <autoFilter ref="A1:L116">
    <extLst/>
  </autoFilter>
  <mergeCells count="14">
    <mergeCell ref="A1:L1"/>
    <mergeCell ref="A2:L2"/>
    <mergeCell ref="A3:L3"/>
    <mergeCell ref="B5:E5"/>
    <mergeCell ref="B6:E6"/>
    <mergeCell ref="A5:A7"/>
    <mergeCell ref="A8:A104"/>
    <mergeCell ref="F5:F6"/>
    <mergeCell ref="G5:G6"/>
    <mergeCell ref="G8:G104"/>
    <mergeCell ref="I5:I6"/>
    <mergeCell ref="K5:K6"/>
    <mergeCell ref="L5:L7"/>
    <mergeCell ref="L8:L104"/>
  </mergeCells>
  <pageMargins left="0.156944444444444" right="0.118055555555556" top="0.196527777777778" bottom="0.236111111111111" header="0.511805555555556" footer="0.0784722222222222"/>
  <pageSetup paperSize="9" orientation="portrait" horizontalDpi="600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三颗星</cp:lastModifiedBy>
  <dcterms:created xsi:type="dcterms:W3CDTF">2017-07-03T07:59:00Z</dcterms:created>
  <dcterms:modified xsi:type="dcterms:W3CDTF">2022-02-25T06:49:36Z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ECF6979D1DAF4D3D9130A8A6CAFDA5A5</vt:lpwstr>
  </property>
</Properties>
</file>